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ushida\Box\【所属課共有】 221 研究推進課\20　審査・報告\20-00　研究倫理関係\★09-04～研究倫理結果通知\○H24～研究倫理委員会関係\◆ 報告書・文書・封筒etc\様式・申し合わせ\★医の倫理審査様式\"/>
    </mc:Choice>
  </mc:AlternateContent>
  <bookViews>
    <workbookView xWindow="0" yWindow="90" windowWidth="19320" windowHeight="6600" tabRatio="828"/>
  </bookViews>
  <sheets>
    <sheet name="医学" sheetId="1" r:id="rId1"/>
    <sheet name="収分" sheetId="2" r:id="rId2"/>
    <sheet name="遺伝" sheetId="7" r:id="rId3"/>
    <sheet name="遺伝ﾊﾞﾝｸ" sheetId="8" r:id="rId4"/>
    <sheet name="drop" sheetId="4" r:id="rId5"/>
  </sheets>
  <definedNames>
    <definedName name="cat" localSheetId="3">#REF!</definedName>
    <definedName name="cat">#REF!</definedName>
    <definedName name="check" localSheetId="3">#REF!</definedName>
    <definedName name="check">#REF!</definedName>
    <definedName name="COI" localSheetId="3">#REF!</definedName>
    <definedName name="COI" localSheetId="1">#REF!</definedName>
    <definedName name="COI">#REF!</definedName>
    <definedName name="nenrei" localSheetId="3">#REF!</definedName>
    <definedName name="nenrei" localSheetId="1">#REF!</definedName>
    <definedName name="nenrei">#REF!</definedName>
    <definedName name="select" localSheetId="3">#REF!</definedName>
    <definedName name="select">#REF!</definedName>
    <definedName name="補償">drop!$A:$A</definedName>
  </definedNames>
  <calcPr calcId="162913"/>
  <customWorkbookViews>
    <customWorkbookView name="sotsugo - 個人用ビュー" guid="{7B2D0F32-5E5D-4BFA-B7AD-A76787667706}" mergeInterval="0" personalView="1" maximized="1" windowWidth="1276" windowHeight="869" activeSheetId="2" showComments="commIndAndComment"/>
  </customWorkbookViews>
</workbook>
</file>

<file path=xl/calcChain.xml><?xml version="1.0" encoding="utf-8"?>
<calcChain xmlns="http://schemas.openxmlformats.org/spreadsheetml/2006/main">
  <c r="B63" i="1" l="1"/>
  <c r="B62" i="1"/>
  <c r="B61" i="1"/>
  <c r="B60" i="1"/>
  <c r="B66" i="1"/>
  <c r="B65" i="1"/>
  <c r="B34" i="1" l="1"/>
  <c r="B29" i="1"/>
  <c r="B36" i="1"/>
  <c r="B28" i="1" l="1"/>
  <c r="H7" i="1" l="1"/>
  <c r="H6" i="1" l="1"/>
  <c r="C31" i="7" l="1"/>
  <c r="B64" i="1" l="1"/>
  <c r="C21" i="8" l="1"/>
  <c r="B33" i="1" l="1"/>
  <c r="B32" i="1"/>
  <c r="B40" i="1" l="1"/>
  <c r="B53" i="2" l="1"/>
  <c r="B51" i="2"/>
  <c r="B49" i="2"/>
  <c r="B48" i="2"/>
  <c r="B38" i="1" l="1"/>
</calcChain>
</file>

<file path=xl/sharedStrings.xml><?xml version="1.0" encoding="utf-8"?>
<sst xmlns="http://schemas.openxmlformats.org/spreadsheetml/2006/main" count="549" uniqueCount="331">
  <si>
    <t>介入</t>
    <rPh sb="0" eb="2">
      <t>カイニュウ</t>
    </rPh>
    <phoneticPr fontId="1"/>
  </si>
  <si>
    <t>侵襲</t>
    <rPh sb="0" eb="2">
      <t>シンシュウ</t>
    </rPh>
    <phoneticPr fontId="1"/>
  </si>
  <si>
    <t>■</t>
    <phoneticPr fontId="1"/>
  </si>
  <si>
    <t>■</t>
    <phoneticPr fontId="1"/>
  </si>
  <si>
    <t>必須</t>
    <rPh sb="0" eb="2">
      <t>ヒッス</t>
    </rPh>
    <phoneticPr fontId="1"/>
  </si>
  <si>
    <t>項目内容</t>
    <rPh sb="0" eb="2">
      <t>コウモク</t>
    </rPh>
    <rPh sb="2" eb="4">
      <t>ナイヨウ</t>
    </rPh>
    <phoneticPr fontId="1"/>
  </si>
  <si>
    <t>研究機関の名称及び研究責任者の氏名</t>
    <phoneticPr fontId="1"/>
  </si>
  <si>
    <t>理由</t>
    <rPh sb="0" eb="2">
      <t>リユウ</t>
    </rPh>
    <phoneticPr fontId="1"/>
  </si>
  <si>
    <t>■</t>
    <phoneticPr fontId="1"/>
  </si>
  <si>
    <t>2a</t>
    <phoneticPr fontId="1"/>
  </si>
  <si>
    <t>2b</t>
    <phoneticPr fontId="1"/>
  </si>
  <si>
    <t>3a</t>
    <phoneticPr fontId="1"/>
  </si>
  <si>
    <t>3b</t>
    <phoneticPr fontId="1"/>
  </si>
  <si>
    <t>7a</t>
    <phoneticPr fontId="1"/>
  </si>
  <si>
    <t>7b</t>
    <phoneticPr fontId="1"/>
  </si>
  <si>
    <t>7c</t>
    <phoneticPr fontId="1"/>
  </si>
  <si>
    <t>1a</t>
    <phoneticPr fontId="1"/>
  </si>
  <si>
    <t>1b</t>
    <phoneticPr fontId="1"/>
  </si>
  <si>
    <t>4a</t>
    <phoneticPr fontId="1"/>
  </si>
  <si>
    <t>4b</t>
    <phoneticPr fontId="1"/>
  </si>
  <si>
    <t>6a</t>
    <phoneticPr fontId="1"/>
  </si>
  <si>
    <t>6b</t>
    <phoneticPr fontId="1"/>
  </si>
  <si>
    <t>9a</t>
    <phoneticPr fontId="1"/>
  </si>
  <si>
    <t>9b</t>
    <phoneticPr fontId="1"/>
  </si>
  <si>
    <t>9c</t>
    <phoneticPr fontId="1"/>
  </si>
  <si>
    <t>コメント</t>
    <phoneticPr fontId="1"/>
  </si>
  <si>
    <t>保険診療＋副作用被害救済制度＋補償保険</t>
  </si>
  <si>
    <t>頁</t>
    <rPh sb="0" eb="1">
      <t>ページ</t>
    </rPh>
    <phoneticPr fontId="1"/>
  </si>
  <si>
    <t>項目</t>
    <rPh sb="0" eb="2">
      <t>コウモク</t>
    </rPh>
    <phoneticPr fontId="1"/>
  </si>
  <si>
    <t>研究名称</t>
    <phoneticPr fontId="1"/>
  </si>
  <si>
    <t>目的</t>
    <phoneticPr fontId="1"/>
  </si>
  <si>
    <t>意義</t>
    <phoneticPr fontId="1"/>
  </si>
  <si>
    <t>方法</t>
    <phoneticPr fontId="1"/>
  </si>
  <si>
    <t>期間</t>
    <phoneticPr fontId="1"/>
  </si>
  <si>
    <t>研究名称</t>
    <phoneticPr fontId="1"/>
  </si>
  <si>
    <t>c</t>
    <phoneticPr fontId="1"/>
  </si>
  <si>
    <t>インフォームド・アセントを得る場合には、手続（説明に関する事項を含む）</t>
    <phoneticPr fontId="1"/>
  </si>
  <si>
    <t>選択</t>
  </si>
  <si>
    <t>意義</t>
  </si>
  <si>
    <t>目的</t>
  </si>
  <si>
    <t>方法</t>
  </si>
  <si>
    <t>期間</t>
  </si>
  <si>
    <t>危険</t>
  </si>
  <si>
    <t>COI</t>
  </si>
  <si>
    <t>問合</t>
  </si>
  <si>
    <t>結果</t>
  </si>
  <si>
    <t>種量</t>
  </si>
  <si>
    <t>IC方法</t>
  </si>
  <si>
    <t>IC文書</t>
  </si>
  <si>
    <t>IC困難</t>
  </si>
  <si>
    <t>外部IC</t>
  </si>
  <si>
    <t>試料匿名</t>
  </si>
  <si>
    <t>試料保存</t>
  </si>
  <si>
    <t>情報管理</t>
  </si>
  <si>
    <t>後試提供</t>
  </si>
  <si>
    <t>廃棄方法</t>
  </si>
  <si>
    <t>ｶｳﾝｾﾘﾝｸﾞ</t>
  </si>
  <si>
    <t>提供任意</t>
  </si>
  <si>
    <t>同意撤回</t>
  </si>
  <si>
    <t>選択理由</t>
  </si>
  <si>
    <t>責任者名</t>
  </si>
  <si>
    <t>将来利用</t>
  </si>
  <si>
    <t>試提将来</t>
  </si>
  <si>
    <t>個情共同</t>
  </si>
  <si>
    <t>予測結果</t>
  </si>
  <si>
    <t>不利益</t>
  </si>
  <si>
    <t>計画閲覧</t>
  </si>
  <si>
    <t>匿名化法</t>
  </si>
  <si>
    <t>試料委託</t>
  </si>
  <si>
    <t>遺伝情開</t>
  </si>
  <si>
    <t>個情開示</t>
  </si>
  <si>
    <t>特許権</t>
  </si>
  <si>
    <t>試料廃棄</t>
  </si>
  <si>
    <t>試料無償</t>
  </si>
  <si>
    <t>その他</t>
  </si>
  <si>
    <t>負担並びに予測されるリスク及び利益を総合的評価並びに当該負担及びリスクを最小化する対策</t>
    <phoneticPr fontId="1"/>
  </si>
  <si>
    <t>有</t>
    <rPh sb="0" eb="1">
      <t>ユウ</t>
    </rPh>
    <phoneticPr fontId="1"/>
  </si>
  <si>
    <t>軽微</t>
    <rPh sb="0" eb="2">
      <t>ケイビ</t>
    </rPh>
    <phoneticPr fontId="1"/>
  </si>
  <si>
    <r>
      <rPr>
        <b/>
        <sz val="10"/>
        <color theme="1"/>
        <rFont val="ＭＳ Ｐゴシック"/>
        <family val="3"/>
        <charset val="128"/>
        <scheme val="minor"/>
      </rPr>
      <t>通常の診療を超える</t>
    </r>
    <r>
      <rPr>
        <sz val="10"/>
        <color theme="1"/>
        <rFont val="ＭＳ Ｐゴシック"/>
        <family val="3"/>
        <charset val="128"/>
        <scheme val="minor"/>
      </rPr>
      <t>医療行為を伴う研究の場合、研究対象者への研究実施後における医療の提供に関する対応</t>
    </r>
    <phoneticPr fontId="1"/>
  </si>
  <si>
    <r>
      <t>研究対象者等に経済的負担又は</t>
    </r>
    <r>
      <rPr>
        <b/>
        <sz val="10"/>
        <color theme="1"/>
        <rFont val="ＭＳ Ｐゴシック"/>
        <family val="3"/>
        <charset val="128"/>
        <scheme val="minor"/>
      </rPr>
      <t>謝礼</t>
    </r>
    <r>
      <rPr>
        <sz val="10"/>
        <color theme="1"/>
        <rFont val="ＭＳ Ｐゴシック"/>
        <family val="3"/>
        <charset val="128"/>
        <scheme val="minor"/>
      </rPr>
      <t>がある場合、その旨及びその内容</t>
    </r>
    <phoneticPr fontId="1"/>
  </si>
  <si>
    <r>
      <t>研究対象者等及びその関係者からの</t>
    </r>
    <r>
      <rPr>
        <b/>
        <sz val="10"/>
        <color theme="1"/>
        <rFont val="ＭＳ Ｐゴシック"/>
        <family val="3"/>
        <charset val="128"/>
        <scheme val="minor"/>
      </rPr>
      <t>相談</t>
    </r>
    <r>
      <rPr>
        <sz val="10"/>
        <color theme="1"/>
        <rFont val="ＭＳ Ｐゴシック"/>
        <family val="3"/>
        <charset val="128"/>
        <scheme val="minor"/>
      </rPr>
      <t>等への対応</t>
    </r>
    <phoneticPr fontId="1"/>
  </si>
  <si>
    <r>
      <rPr>
        <b/>
        <sz val="10"/>
        <color theme="1"/>
        <rFont val="ＭＳ Ｐゴシック"/>
        <family val="3"/>
        <charset val="128"/>
        <scheme val="minor"/>
      </rPr>
      <t>通常の診療を超える</t>
    </r>
    <r>
      <rPr>
        <sz val="10"/>
        <color theme="1"/>
        <rFont val="ＭＳ Ｐゴシック"/>
        <family val="3"/>
        <charset val="128"/>
        <scheme val="minor"/>
      </rPr>
      <t>医療行為を伴う研究の場合、他の治療方法等に関する事項</t>
    </r>
    <phoneticPr fontId="1"/>
  </si>
  <si>
    <r>
      <rPr>
        <b/>
        <sz val="10"/>
        <color theme="1"/>
        <rFont val="ＭＳ Ｐゴシック"/>
        <family val="3"/>
        <charset val="128"/>
        <scheme val="minor"/>
      </rPr>
      <t>試料</t>
    </r>
    <r>
      <rPr>
        <sz val="10"/>
        <color theme="1"/>
        <rFont val="ＭＳ Ｐゴシック"/>
        <family val="3"/>
        <charset val="128"/>
        <scheme val="minor"/>
      </rPr>
      <t>・情報の保管及び廃棄の方法</t>
    </r>
    <phoneticPr fontId="1"/>
  </si>
  <si>
    <r>
      <t>研究に関する情報</t>
    </r>
    <r>
      <rPr>
        <b/>
        <sz val="10"/>
        <color theme="1"/>
        <rFont val="ＭＳ Ｐゴシック"/>
        <family val="3"/>
        <charset val="128"/>
        <scheme val="minor"/>
      </rPr>
      <t>公開</t>
    </r>
    <r>
      <rPr>
        <sz val="10"/>
        <color theme="1"/>
        <rFont val="ＭＳ Ｐゴシック"/>
        <family val="3"/>
        <charset val="128"/>
        <scheme val="minor"/>
      </rPr>
      <t>の方法</t>
    </r>
    <phoneticPr fontId="1"/>
  </si>
  <si>
    <r>
      <t>負担並びに予測される</t>
    </r>
    <r>
      <rPr>
        <b/>
        <sz val="10"/>
        <color theme="1"/>
        <rFont val="ＭＳ Ｐゴシック"/>
        <family val="3"/>
        <charset val="128"/>
        <scheme val="minor"/>
      </rPr>
      <t>リスク</t>
    </r>
    <phoneticPr fontId="1"/>
  </si>
  <si>
    <r>
      <t>研究に伴い、研究対象者の健康、子孫に受け継がれ得る遺伝的特徴等に関する重要な知見が得られる可能性がある場合、研究対象者に係る研究結果（</t>
    </r>
    <r>
      <rPr>
        <b/>
        <sz val="10"/>
        <color theme="1"/>
        <rFont val="ＭＳ Ｐゴシック"/>
        <family val="3"/>
        <charset val="128"/>
        <scheme val="minor"/>
      </rPr>
      <t>偶発</t>
    </r>
    <r>
      <rPr>
        <sz val="10"/>
        <color theme="1"/>
        <rFont val="ＭＳ Ｐゴシック"/>
        <family val="3"/>
        <charset val="128"/>
        <scheme val="minor"/>
      </rPr>
      <t>所見を含む）の取扱い</t>
    </r>
    <phoneticPr fontId="1"/>
  </si>
  <si>
    <r>
      <t>同意しないこと又は同意を撤回することによって</t>
    </r>
    <r>
      <rPr>
        <b/>
        <sz val="10"/>
        <color theme="1"/>
        <rFont val="ＭＳ Ｐゴシック"/>
        <family val="3"/>
        <charset val="128"/>
        <scheme val="minor"/>
      </rPr>
      <t>不利益</t>
    </r>
    <r>
      <rPr>
        <sz val="10"/>
        <color theme="1"/>
        <rFont val="ＭＳ Ｐゴシック"/>
        <family val="3"/>
        <charset val="128"/>
        <scheme val="minor"/>
      </rPr>
      <t>な取扱いを受けない旨</t>
    </r>
    <phoneticPr fontId="1"/>
  </si>
  <si>
    <r>
      <t>予測される</t>
    </r>
    <r>
      <rPr>
        <b/>
        <sz val="10"/>
        <rFont val="ＭＳ Ｐゴシック"/>
        <family val="3"/>
        <charset val="128"/>
        <scheme val="minor"/>
      </rPr>
      <t>利益</t>
    </r>
    <phoneticPr fontId="1"/>
  </si>
  <si>
    <r>
      <t>生じる負担並びに予測される</t>
    </r>
    <r>
      <rPr>
        <b/>
        <sz val="10"/>
        <rFont val="ＭＳ Ｐゴシック"/>
        <family val="3"/>
        <charset val="128"/>
        <scheme val="minor"/>
      </rPr>
      <t>リスク</t>
    </r>
    <phoneticPr fontId="1"/>
  </si>
  <si>
    <r>
      <t>研究対象者として</t>
    </r>
    <r>
      <rPr>
        <b/>
        <sz val="10"/>
        <rFont val="ＭＳ Ｐゴシック"/>
        <family val="3"/>
        <charset val="128"/>
        <scheme val="minor"/>
      </rPr>
      <t>選定</t>
    </r>
    <r>
      <rPr>
        <sz val="10"/>
        <rFont val="ＭＳ Ｐゴシック"/>
        <family val="3"/>
        <charset val="128"/>
        <scheme val="minor"/>
      </rPr>
      <t>された理由</t>
    </r>
    <phoneticPr fontId="1"/>
  </si>
  <si>
    <r>
      <rPr>
        <b/>
        <sz val="10"/>
        <color theme="1"/>
        <rFont val="ＭＳ Ｐゴシック"/>
        <family val="3"/>
        <charset val="128"/>
        <scheme val="minor"/>
      </rPr>
      <t>共同</t>
    </r>
    <r>
      <rPr>
        <sz val="10"/>
        <color theme="1"/>
        <rFont val="ＭＳ Ｐゴシック"/>
        <family val="3"/>
        <charset val="128"/>
        <scheme val="minor"/>
      </rPr>
      <t>研究の場合、共同研究機関の名称及び共同研究機関の研究責任者の氏名</t>
    </r>
    <phoneticPr fontId="1"/>
  </si>
  <si>
    <t>通超</t>
    <rPh sb="0" eb="1">
      <t>ツウ</t>
    </rPh>
    <rPh sb="1" eb="2">
      <t>コ</t>
    </rPh>
    <phoneticPr fontId="1"/>
  </si>
  <si>
    <r>
      <t>研究が実施又は継続に</t>
    </r>
    <r>
      <rPr>
        <b/>
        <sz val="10"/>
        <color theme="1"/>
        <rFont val="ＭＳ Ｐゴシック"/>
        <family val="3"/>
        <charset val="128"/>
        <scheme val="minor"/>
      </rPr>
      <t>同意</t>
    </r>
    <r>
      <rPr>
        <sz val="10"/>
        <color theme="1"/>
        <rFont val="ＭＳ Ｐゴシック"/>
        <family val="3"/>
        <charset val="128"/>
        <scheme val="minor"/>
      </rPr>
      <t>した場合であっても、随時これを撤回できる旨</t>
    </r>
    <phoneticPr fontId="1"/>
  </si>
  <si>
    <r>
      <t>侵襲を伴う場合、研究によって生じた健康被害に対する</t>
    </r>
    <r>
      <rPr>
        <b/>
        <sz val="10"/>
        <color theme="1"/>
        <rFont val="ＭＳ Ｐゴシック"/>
        <family val="3"/>
        <charset val="128"/>
        <scheme val="minor"/>
      </rPr>
      <t>補償</t>
    </r>
    <r>
      <rPr>
        <sz val="10"/>
        <color theme="1"/>
        <rFont val="ＭＳ Ｐゴシック"/>
        <family val="3"/>
        <charset val="128"/>
        <scheme val="minor"/>
      </rPr>
      <t>の有無及びその内容</t>
    </r>
    <phoneticPr fontId="1"/>
  </si>
  <si>
    <r>
      <t>侵襲（軽微な侵襲を除く）、介入の場合、研究対象者の秘密が保全されることを前提とし、</t>
    </r>
    <r>
      <rPr>
        <b/>
        <sz val="10"/>
        <color theme="1"/>
        <rFont val="ＭＳ Ｐゴシック"/>
        <family val="3"/>
        <charset val="128"/>
        <scheme val="minor"/>
      </rPr>
      <t>モニタリング</t>
    </r>
    <r>
      <rPr>
        <sz val="10"/>
        <color theme="1"/>
        <rFont val="ＭＳ Ｐゴシック"/>
        <family val="3"/>
        <charset val="128"/>
        <scheme val="minor"/>
      </rPr>
      <t>に従事する者及び</t>
    </r>
    <r>
      <rPr>
        <b/>
        <sz val="10"/>
        <color theme="1"/>
        <rFont val="ＭＳ Ｐゴシック"/>
        <family val="3"/>
        <charset val="128"/>
        <scheme val="minor"/>
      </rPr>
      <t>監査</t>
    </r>
    <r>
      <rPr>
        <sz val="10"/>
        <color theme="1"/>
        <rFont val="ＭＳ Ｐゴシック"/>
        <family val="3"/>
        <charset val="128"/>
        <scheme val="minor"/>
      </rPr>
      <t>に従事する者並びに倫理審査委員会が、必要な範囲内において当該研究対象者に関する試料・情報を閲覧する旨</t>
    </r>
    <phoneticPr fontId="1"/>
  </si>
  <si>
    <t>頁</t>
    <rPh sb="0" eb="1">
      <t>ページ</t>
    </rPh>
    <phoneticPr fontId="1"/>
  </si>
  <si>
    <t>コメント</t>
    <phoneticPr fontId="1"/>
  </si>
  <si>
    <t>提供者を選ぶ方針（合理的に選択していることが分かる具体的な方法、提供者が疾病や薬剤反応性異常を有する場合等にあっては、病名又はそれに相当する状態像の告知方法等）</t>
  </si>
  <si>
    <t>試料・情報の種類、量</t>
  </si>
  <si>
    <t>遺伝情報の開示に関する考え方（必要に応じ開示の求めを受け付ける方法を含む）</t>
    <phoneticPr fontId="1"/>
  </si>
  <si>
    <t>既存試料・情報を使用する場合の同意の有無、内容、提供時期、本指針への適合性</t>
  </si>
  <si>
    <t>試料・情報の保存方法及びその必要性（他の研究に利用する場合はその旨）</t>
  </si>
  <si>
    <t>遺伝情報の安全管理の方法</t>
  </si>
  <si>
    <t>試料・情報の廃棄方法及びその際の匿名化の方法</t>
  </si>
  <si>
    <t>遺伝カウンセリングの必要性及びその体制</t>
    <phoneticPr fontId="1"/>
  </si>
  <si>
    <t>遺伝情報の開示に関する事項（非開示にする場合はその理由及び提供者又は代諾者等が遺伝情報の全部又は一部を開示しないことについて同意した場合は、開示が行われない可能性があることを含む）</t>
    <phoneticPr fontId="1"/>
  </si>
  <si>
    <t>将来、研究の成果が特許権等の知的財産権を生み出す可能性がある場合はその旨及び想定される帰属先</t>
  </si>
  <si>
    <t>試料・情報の保存及び使用方法</t>
  </si>
  <si>
    <t>試料・情報の廃棄の方法</t>
    <phoneticPr fontId="1"/>
  </si>
  <si>
    <t>遺伝カウンセリングの利用に係る情報（単一遺伝子疾患等の場合には、研究の必要性及び遺伝カウンセリングが利用可能であること等）</t>
  </si>
  <si>
    <t>試料・情報の提供は無償であること</t>
    <phoneticPr fontId="1"/>
  </si>
  <si>
    <t>試料・情報の提供を受ける時点では特定されない将来のヒトゲノム・遺伝子解析研究に試料・情報が利用される可能性がある場合にはその旨</t>
    <phoneticPr fontId="1"/>
  </si>
  <si>
    <t>試料・情報を他の研究を行う機関に提供し、提供者から試料・情報の提供を受ける時点では特定されない将来のヒトゲノム・遺伝子解析研究に試料・情報が利用される可能性がある場合にはその旨</t>
    <phoneticPr fontId="1"/>
  </si>
  <si>
    <t>試料・情報を外部の機関へ提供する可能性又は研究の一部を委託する可能性がある場合にはその旨及び当該試料・情報の取り扱い等</t>
    <rPh sb="37" eb="39">
      <t>バアイ</t>
    </rPh>
    <rPh sb="43" eb="44">
      <t>ムネ</t>
    </rPh>
    <rPh sb="44" eb="45">
      <t>オヨ</t>
    </rPh>
    <rPh sb="46" eb="48">
      <t>トウガイ</t>
    </rPh>
    <rPh sb="48" eb="50">
      <t>シリョウ</t>
    </rPh>
    <rPh sb="51" eb="53">
      <t>ジョウホウ</t>
    </rPh>
    <rPh sb="54" eb="55">
      <t>ト</t>
    </rPh>
    <rPh sb="56" eb="57">
      <t>アツカ</t>
    </rPh>
    <rPh sb="58" eb="59">
      <t>トウ</t>
    </rPh>
    <phoneticPr fontId="1"/>
  </si>
  <si>
    <t>提供者及び代諾者等の希望により、他の提供者等の個人情報の保護や研究の独創性の確保に支障が生じない範囲内で研究計画及び研究方法についての資料を入手又は閲覧することができること</t>
    <phoneticPr fontId="1"/>
  </si>
  <si>
    <t>補償</t>
    <rPh sb="0" eb="2">
      <t>ホショウ</t>
    </rPh>
    <phoneticPr fontId="1"/>
  </si>
  <si>
    <t>他</t>
    <rPh sb="0" eb="1">
      <t>タ</t>
    </rPh>
    <phoneticPr fontId="1"/>
  </si>
  <si>
    <t>迅速</t>
    <rPh sb="0" eb="2">
      <t>ジンソク</t>
    </rPh>
    <phoneticPr fontId="1"/>
  </si>
  <si>
    <t>判定</t>
    <rPh sb="0" eb="2">
      <t>ハンテイ</t>
    </rPh>
    <phoneticPr fontId="1"/>
  </si>
  <si>
    <t>主幹機関で倫理承認済み</t>
    <rPh sb="0" eb="2">
      <t>シュカン</t>
    </rPh>
    <rPh sb="2" eb="4">
      <t>キカン</t>
    </rPh>
    <rPh sb="5" eb="7">
      <t>リンリ</t>
    </rPh>
    <rPh sb="7" eb="9">
      <t>ショウニン</t>
    </rPh>
    <rPh sb="9" eb="10">
      <t>ズ</t>
    </rPh>
    <phoneticPr fontId="1"/>
  </si>
  <si>
    <t>介入なし、侵襲なし</t>
    <rPh sb="0" eb="2">
      <t>カイニュウ</t>
    </rPh>
    <rPh sb="5" eb="7">
      <t>シンシュウ</t>
    </rPh>
    <phoneticPr fontId="1"/>
  </si>
  <si>
    <t>介入なし、軽微侵襲</t>
    <rPh sb="0" eb="2">
      <t>カイニュウ</t>
    </rPh>
    <rPh sb="5" eb="7">
      <t>ケイビ</t>
    </rPh>
    <rPh sb="7" eb="9">
      <t>シンシュウ</t>
    </rPh>
    <phoneticPr fontId="1"/>
  </si>
  <si>
    <t>修正の上、承認</t>
    <rPh sb="0" eb="2">
      <t>シュウセイ</t>
    </rPh>
    <rPh sb="3" eb="4">
      <t>ウエ</t>
    </rPh>
    <rPh sb="5" eb="7">
      <t>ショウニン</t>
    </rPh>
    <phoneticPr fontId="1"/>
  </si>
  <si>
    <t>承認</t>
    <rPh sb="0" eb="2">
      <t>ショウニン</t>
    </rPh>
    <phoneticPr fontId="1"/>
  </si>
  <si>
    <t>条件付き承認</t>
    <rPh sb="0" eb="3">
      <t>ジョウケンツ</t>
    </rPh>
    <rPh sb="4" eb="6">
      <t>ショウニン</t>
    </rPh>
    <phoneticPr fontId="1"/>
  </si>
  <si>
    <r>
      <rPr>
        <b/>
        <sz val="10"/>
        <color theme="1"/>
        <rFont val="ＭＳ Ｐゴシック"/>
        <family val="3"/>
        <charset val="128"/>
        <scheme val="minor"/>
      </rPr>
      <t>侵襲</t>
    </r>
    <r>
      <rPr>
        <sz val="10"/>
        <color theme="1"/>
        <rFont val="ＭＳ Ｐゴシック"/>
        <family val="3"/>
        <charset val="128"/>
        <scheme val="minor"/>
      </rPr>
      <t>（軽微を含む）を伴う研究の場合、</t>
    </r>
    <r>
      <rPr>
        <b/>
        <sz val="10"/>
        <color theme="1"/>
        <rFont val="ＭＳ Ｐゴシック"/>
        <family val="3"/>
        <charset val="128"/>
        <scheme val="minor"/>
      </rPr>
      <t>重篤</t>
    </r>
    <r>
      <rPr>
        <sz val="10"/>
        <color theme="1"/>
        <rFont val="ＭＳ Ｐゴシック"/>
        <family val="3"/>
        <charset val="128"/>
        <scheme val="minor"/>
      </rPr>
      <t>な有害事象が発生した際の対応</t>
    </r>
    <rPh sb="6" eb="7">
      <t>フク</t>
    </rPh>
    <phoneticPr fontId="1"/>
  </si>
  <si>
    <t>ICのための手続及び方法</t>
    <phoneticPr fontId="1"/>
  </si>
  <si>
    <t>ICを受けるための説明文書及び同意文書</t>
    <phoneticPr fontId="1"/>
  </si>
  <si>
    <t>提供者からICを受けることが困難な場合、その研究の重要性及び提供者から試料・情報の提供を受けなければ研究が成り立たない理由並びに代諾者等を選定する考え方</t>
    <phoneticPr fontId="1"/>
  </si>
  <si>
    <t>外部の機関から試料・情報の提供を受ける場合の当該試料・情報に係るICの内容</t>
    <phoneticPr fontId="1"/>
  </si>
  <si>
    <t>試料・情報を外部の機関に提供する場合や研究の一部を委託する場合の匿名化の方法等の事項（契約の内容を含む）</t>
    <phoneticPr fontId="1"/>
  </si>
  <si>
    <t>遺伝開示</t>
    <rPh sb="0" eb="2">
      <t>イデン</t>
    </rPh>
    <rPh sb="2" eb="4">
      <t>カイジ</t>
    </rPh>
    <phoneticPr fontId="1"/>
  </si>
  <si>
    <t>既存試情</t>
    <rPh sb="0" eb="2">
      <t>キゾン</t>
    </rPh>
    <rPh sb="2" eb="3">
      <t>タメシ</t>
    </rPh>
    <rPh sb="3" eb="4">
      <t>ジョウ</t>
    </rPh>
    <phoneticPr fontId="1"/>
  </si>
  <si>
    <t>試料・情報の提供は任意であり、提供の依頼を受けた人は、提供に同意しないことにより不利益な対応を受けないこと</t>
    <phoneticPr fontId="1"/>
  </si>
  <si>
    <t>項目</t>
    <rPh sb="0" eb="2">
      <t>コウモク</t>
    </rPh>
    <phoneticPr fontId="1"/>
  </si>
  <si>
    <t>内容</t>
    <rPh sb="0" eb="2">
      <t>ナイヨウ</t>
    </rPh>
    <phoneticPr fontId="1"/>
  </si>
  <si>
    <t>同説</t>
    <rPh sb="0" eb="2">
      <t>ドウセツ</t>
    </rPh>
    <phoneticPr fontId="1"/>
  </si>
  <si>
    <t>同説</t>
    <rPh sb="0" eb="1">
      <t>ドウ</t>
    </rPh>
    <rPh sb="1" eb="2">
      <t>セツ</t>
    </rPh>
    <phoneticPr fontId="1"/>
  </si>
  <si>
    <t>内容</t>
    <rPh sb="0" eb="2">
      <t>ナイヨウ</t>
    </rPh>
    <phoneticPr fontId="1"/>
  </si>
  <si>
    <t>課題</t>
  </si>
  <si>
    <r>
      <rPr>
        <sz val="9"/>
        <color theme="1"/>
        <rFont val="ＭＳ Ｐゴシック"/>
        <family val="3"/>
        <charset val="128"/>
        <scheme val="minor"/>
      </rPr>
      <t>研究対象者から取得された試料・情報について、</t>
    </r>
    <r>
      <rPr>
        <sz val="10"/>
        <color theme="1"/>
        <rFont val="ＭＳ Ｐゴシック"/>
        <family val="3"/>
        <charset val="128"/>
        <scheme val="minor"/>
      </rPr>
      <t>同意を受ける時点では特定されない</t>
    </r>
    <r>
      <rPr>
        <b/>
        <sz val="10"/>
        <color theme="1"/>
        <rFont val="ＭＳ Ｐゴシック"/>
        <family val="3"/>
        <charset val="128"/>
        <scheme val="minor"/>
      </rPr>
      <t>将来</t>
    </r>
    <r>
      <rPr>
        <sz val="10"/>
        <color theme="1"/>
        <rFont val="ＭＳ Ｐゴシック"/>
        <family val="3"/>
        <charset val="128"/>
        <scheme val="minor"/>
      </rPr>
      <t>の研究のために用いられる可能性又は他の研究機関に提供する可能性がある場合、</t>
    </r>
    <r>
      <rPr>
        <sz val="9"/>
        <color theme="1"/>
        <rFont val="ＭＳ Ｐゴシック"/>
        <family val="3"/>
        <charset val="128"/>
        <scheme val="minor"/>
      </rPr>
      <t>その旨と同意を受ける時点において想定される内容</t>
    </r>
    <phoneticPr fontId="1"/>
  </si>
  <si>
    <r>
      <t>研究対象者等の求めに応じ、他研究対象者等の個人情報等の保護及び研究の独創性の確保に支障がない範囲内で</t>
    </r>
    <r>
      <rPr>
        <sz val="10"/>
        <color theme="1"/>
        <rFont val="ＭＳ Ｐゴシック"/>
        <family val="3"/>
        <charset val="128"/>
        <scheme val="minor"/>
      </rPr>
      <t>計画書及び方法に関する資料を入手又は</t>
    </r>
    <r>
      <rPr>
        <b/>
        <sz val="10"/>
        <color theme="1"/>
        <rFont val="ＭＳ Ｐゴシック"/>
        <family val="3"/>
        <charset val="128"/>
        <scheme val="minor"/>
      </rPr>
      <t>閲覧</t>
    </r>
    <r>
      <rPr>
        <sz val="8"/>
        <color theme="1"/>
        <rFont val="ＭＳ Ｐゴシック"/>
        <family val="3"/>
        <charset val="128"/>
        <scheme val="minor"/>
      </rPr>
      <t>できる旨並びにその入手又は閲覧の方法</t>
    </r>
    <phoneticPr fontId="1"/>
  </si>
  <si>
    <t>計画</t>
    <rPh sb="0" eb="2">
      <t>ケイカク</t>
    </rPh>
    <phoneticPr fontId="1"/>
  </si>
  <si>
    <t>整理番号：</t>
    <rPh sb="0" eb="4">
      <t>セイリバンゴウ</t>
    </rPh>
    <phoneticPr fontId="1"/>
  </si>
  <si>
    <t>コメント</t>
    <phoneticPr fontId="1"/>
  </si>
  <si>
    <t>無</t>
    <rPh sb="0" eb="1">
      <t>ム</t>
    </rPh>
    <phoneticPr fontId="1"/>
  </si>
  <si>
    <t>主幹</t>
    <rPh sb="0" eb="2">
      <t>シュカン</t>
    </rPh>
    <phoneticPr fontId="1"/>
  </si>
  <si>
    <t>-</t>
    <phoneticPr fontId="1"/>
  </si>
  <si>
    <t>無：1</t>
    <rPh sb="0" eb="1">
      <t>ム</t>
    </rPh>
    <phoneticPr fontId="1"/>
  </si>
  <si>
    <r>
      <t>収集・分譲を行う試料・情報の</t>
    </r>
    <r>
      <rPr>
        <b/>
        <sz val="10"/>
        <rFont val="ＭＳ Ｐゴシック"/>
        <family val="3"/>
        <charset val="128"/>
        <scheme val="minor"/>
      </rPr>
      <t>種類</t>
    </r>
    <phoneticPr fontId="1"/>
  </si>
  <si>
    <r>
      <rPr>
        <b/>
        <sz val="10"/>
        <color theme="1"/>
        <rFont val="ＭＳ Ｐゴシック"/>
        <family val="3"/>
        <charset val="128"/>
        <scheme val="minor"/>
      </rPr>
      <t>IC</t>
    </r>
    <r>
      <rPr>
        <sz val="10"/>
        <color theme="1"/>
        <rFont val="ＭＳ Ｐゴシック"/>
        <family val="3"/>
        <charset val="128"/>
        <scheme val="minor"/>
      </rPr>
      <t>を受ける手続等（ICを受ける場合には、同規定による説明及び同意に関する事項を含む）</t>
    </r>
    <phoneticPr fontId="1"/>
  </si>
  <si>
    <r>
      <t>予測される</t>
    </r>
    <r>
      <rPr>
        <b/>
        <sz val="10"/>
        <color theme="1"/>
        <rFont val="ＭＳ Ｐゴシック"/>
        <family val="3"/>
        <charset val="128"/>
        <scheme val="minor"/>
      </rPr>
      <t>利益</t>
    </r>
    <phoneticPr fontId="1"/>
  </si>
  <si>
    <r>
      <t>試料・情報の</t>
    </r>
    <r>
      <rPr>
        <b/>
        <sz val="10"/>
        <color theme="1"/>
        <rFont val="ＭＳ Ｐゴシック"/>
        <family val="3"/>
        <charset val="128"/>
        <scheme val="minor"/>
      </rPr>
      <t>保管</t>
    </r>
    <r>
      <rPr>
        <sz val="10"/>
        <color theme="1"/>
        <rFont val="ＭＳ Ｐゴシック"/>
        <family val="3"/>
        <charset val="128"/>
        <scheme val="minor"/>
      </rPr>
      <t>及び</t>
    </r>
    <r>
      <rPr>
        <b/>
        <sz val="10"/>
        <color theme="1"/>
        <rFont val="ＭＳ Ｐゴシック"/>
        <family val="3"/>
        <charset val="128"/>
        <scheme val="minor"/>
      </rPr>
      <t>品質管理</t>
    </r>
    <r>
      <rPr>
        <sz val="10"/>
        <color theme="1"/>
        <rFont val="ＭＳ Ｐゴシック"/>
        <family val="3"/>
        <charset val="128"/>
        <scheme val="minor"/>
      </rPr>
      <t>の方法</t>
    </r>
    <phoneticPr fontId="1"/>
  </si>
  <si>
    <r>
      <t>収集・分譲終了</t>
    </r>
    <r>
      <rPr>
        <b/>
        <sz val="10"/>
        <color theme="1"/>
        <rFont val="ＭＳ Ｐゴシック"/>
        <family val="3"/>
        <charset val="128"/>
        <scheme val="minor"/>
      </rPr>
      <t>後</t>
    </r>
    <r>
      <rPr>
        <sz val="10"/>
        <color theme="1"/>
        <rFont val="ＭＳ Ｐゴシック"/>
        <family val="3"/>
        <charset val="128"/>
        <scheme val="minor"/>
      </rPr>
      <t>の試料・情報の</t>
    </r>
    <r>
      <rPr>
        <b/>
        <sz val="10"/>
        <color theme="1"/>
        <rFont val="ＭＳ Ｐゴシック"/>
        <family val="3"/>
        <charset val="128"/>
        <scheme val="minor"/>
      </rPr>
      <t>取扱い</t>
    </r>
    <phoneticPr fontId="1"/>
  </si>
  <si>
    <r>
      <t>試料・情報の収集・分譲の</t>
    </r>
    <r>
      <rPr>
        <b/>
        <sz val="10"/>
        <color theme="1"/>
        <rFont val="ＭＳ Ｐゴシック"/>
        <family val="3"/>
        <charset val="128"/>
        <scheme val="minor"/>
      </rPr>
      <t>資金源</t>
    </r>
    <r>
      <rPr>
        <sz val="10"/>
        <color theme="1"/>
        <rFont val="ＭＳ Ｐゴシック"/>
        <family val="3"/>
        <charset val="128"/>
        <scheme val="minor"/>
      </rPr>
      <t>等、試料・情報の収集・分譲を行う機関の収集・分譲に係る</t>
    </r>
    <r>
      <rPr>
        <b/>
        <sz val="10"/>
        <color theme="1"/>
        <rFont val="ＭＳ Ｐゴシック"/>
        <family val="3"/>
        <charset val="128"/>
        <scheme val="minor"/>
      </rPr>
      <t>利益相反</t>
    </r>
    <r>
      <rPr>
        <sz val="10"/>
        <color theme="1"/>
        <rFont val="ＭＳ Ｐゴシック"/>
        <family val="3"/>
        <charset val="128"/>
        <scheme val="minor"/>
      </rPr>
      <t>及び個人の収益等、研究者等の収集・分譲に係る利益相反に関する状況</t>
    </r>
    <phoneticPr fontId="1"/>
  </si>
  <si>
    <r>
      <t>研究対象者等及びその関係者からの</t>
    </r>
    <r>
      <rPr>
        <b/>
        <sz val="10"/>
        <color theme="1"/>
        <rFont val="ＭＳ Ｐゴシック"/>
        <family val="3"/>
        <charset val="128"/>
        <scheme val="minor"/>
      </rPr>
      <t>相談</t>
    </r>
    <r>
      <rPr>
        <sz val="10"/>
        <color theme="1"/>
        <rFont val="ＭＳ Ｐゴシック"/>
        <family val="3"/>
        <charset val="128"/>
        <scheme val="minor"/>
      </rPr>
      <t>等への対応</t>
    </r>
    <phoneticPr fontId="1"/>
  </si>
  <si>
    <r>
      <t>研究対象者等に経済的負担又は</t>
    </r>
    <r>
      <rPr>
        <b/>
        <sz val="10"/>
        <color theme="1"/>
        <rFont val="ＭＳ Ｐゴシック"/>
        <family val="3"/>
        <charset val="128"/>
        <scheme val="minor"/>
      </rPr>
      <t>謝礼</t>
    </r>
    <r>
      <rPr>
        <sz val="10"/>
        <color theme="1"/>
        <rFont val="ＭＳ Ｐゴシック"/>
        <family val="3"/>
        <charset val="128"/>
        <scheme val="minor"/>
      </rPr>
      <t>がある場合には、その旨及びその内容</t>
    </r>
    <phoneticPr fontId="1"/>
  </si>
  <si>
    <r>
      <t>研究の実施に伴い、研究対象者の健康、子孫に受け継がれる遺伝的特徴等に関する重要な知見が得られる可能性がある場合、研究対象者に係る研究結果（</t>
    </r>
    <r>
      <rPr>
        <b/>
        <sz val="10"/>
        <color theme="1"/>
        <rFont val="ＭＳ Ｐゴシック"/>
        <family val="3"/>
        <charset val="128"/>
        <scheme val="minor"/>
      </rPr>
      <t>偶発</t>
    </r>
    <r>
      <rPr>
        <sz val="10"/>
        <color theme="1"/>
        <rFont val="ＭＳ Ｐゴシック"/>
        <family val="3"/>
        <charset val="128"/>
        <scheme val="minor"/>
      </rPr>
      <t>的所見を含む）の取扱い</t>
    </r>
    <phoneticPr fontId="1"/>
  </si>
  <si>
    <r>
      <t>研究対象者から取得された試料・情報について、研究対象者等から同意を受ける時点では特定されない</t>
    </r>
    <r>
      <rPr>
        <b/>
        <sz val="10"/>
        <color theme="1"/>
        <rFont val="ＭＳ Ｐゴシック"/>
        <family val="3"/>
        <charset val="128"/>
        <scheme val="minor"/>
      </rPr>
      <t>将来</t>
    </r>
    <r>
      <rPr>
        <sz val="10"/>
        <color theme="1"/>
        <rFont val="ＭＳ Ｐゴシック"/>
        <family val="3"/>
        <charset val="128"/>
        <scheme val="minor"/>
      </rPr>
      <t>の研究のために他の研究機関に提供する可能性がある場合には、その旨と同意を受ける時点において想定される内容</t>
    </r>
    <phoneticPr fontId="1"/>
  </si>
  <si>
    <r>
      <t>研究の</t>
    </r>
    <r>
      <rPr>
        <b/>
        <sz val="10"/>
        <color theme="1"/>
        <rFont val="ＭＳ Ｐゴシック"/>
        <family val="3"/>
        <charset val="128"/>
        <scheme val="minor"/>
      </rPr>
      <t>資金源</t>
    </r>
    <r>
      <rPr>
        <sz val="10"/>
        <color theme="1"/>
        <rFont val="ＭＳ Ｐゴシック"/>
        <family val="3"/>
        <charset val="128"/>
        <scheme val="minor"/>
      </rPr>
      <t>等、研究機関及び個人の収益等、研究者等の研究に係る</t>
    </r>
    <r>
      <rPr>
        <b/>
        <sz val="10"/>
        <color theme="1"/>
        <rFont val="ＭＳ Ｐゴシック"/>
        <family val="3"/>
        <charset val="128"/>
        <scheme val="minor"/>
      </rPr>
      <t>利益相反</t>
    </r>
    <r>
      <rPr>
        <sz val="10"/>
        <color theme="1"/>
        <rFont val="ＭＳ Ｐゴシック"/>
        <family val="3"/>
        <charset val="128"/>
        <scheme val="minor"/>
      </rPr>
      <t>に関する状況</t>
    </r>
    <rPh sb="0" eb="2">
      <t>ケンキュウ</t>
    </rPh>
    <phoneticPr fontId="1"/>
  </si>
  <si>
    <r>
      <rPr>
        <b/>
        <sz val="10"/>
        <color theme="1"/>
        <rFont val="ＭＳ Ｐゴシック"/>
        <family val="3"/>
        <charset val="128"/>
        <scheme val="minor"/>
      </rPr>
      <t>研究機関の長</t>
    </r>
    <r>
      <rPr>
        <sz val="10"/>
        <color theme="1"/>
        <rFont val="ＭＳ Ｐゴシック"/>
        <family val="3"/>
        <charset val="128"/>
        <scheme val="minor"/>
      </rPr>
      <t>の許可を受けている旨</t>
    </r>
    <rPh sb="0" eb="2">
      <t>ケンキュウ</t>
    </rPh>
    <rPh sb="2" eb="4">
      <t>キカン</t>
    </rPh>
    <rPh sb="5" eb="6">
      <t>チョウ</t>
    </rPh>
    <rPh sb="15" eb="16">
      <t>ムネ</t>
    </rPh>
    <phoneticPr fontId="1"/>
  </si>
  <si>
    <r>
      <rPr>
        <b/>
        <sz val="10"/>
        <color theme="1"/>
        <rFont val="ＭＳ Ｐゴシック"/>
        <family val="3"/>
        <charset val="128"/>
        <scheme val="minor"/>
      </rPr>
      <t>選定</t>
    </r>
    <r>
      <rPr>
        <sz val="10"/>
        <color theme="1"/>
        <rFont val="ＭＳ Ｐゴシック"/>
        <family val="3"/>
        <charset val="128"/>
        <scheme val="minor"/>
      </rPr>
      <t>方針</t>
    </r>
    <phoneticPr fontId="1"/>
  </si>
  <si>
    <r>
      <t>予測される</t>
    </r>
    <r>
      <rPr>
        <b/>
        <sz val="10"/>
        <color theme="1"/>
        <rFont val="ＭＳ Ｐゴシック"/>
        <family val="3"/>
        <charset val="128"/>
        <scheme val="minor"/>
      </rPr>
      <t>利益</t>
    </r>
    <phoneticPr fontId="1"/>
  </si>
  <si>
    <r>
      <t>負担並びに予測される</t>
    </r>
    <r>
      <rPr>
        <b/>
        <sz val="10"/>
        <color theme="1"/>
        <rFont val="ＭＳ Ｐゴシック"/>
        <family val="3"/>
        <charset val="128"/>
        <scheme val="minor"/>
      </rPr>
      <t>リスク</t>
    </r>
    <phoneticPr fontId="1"/>
  </si>
  <si>
    <r>
      <t>負担並びに予測されるリスク及び利益の総合的評価、当該負担及びリスクを</t>
    </r>
    <r>
      <rPr>
        <b/>
        <sz val="10"/>
        <color theme="1"/>
        <rFont val="ＭＳ Ｐゴシック"/>
        <family val="3"/>
        <charset val="128"/>
        <scheme val="minor"/>
      </rPr>
      <t>最小化</t>
    </r>
    <r>
      <rPr>
        <sz val="10"/>
        <color theme="1"/>
        <rFont val="ＭＳ Ｐゴシック"/>
        <family val="3"/>
        <charset val="128"/>
        <scheme val="minor"/>
      </rPr>
      <t>する対策</t>
    </r>
    <phoneticPr fontId="1"/>
  </si>
  <si>
    <r>
      <rPr>
        <b/>
        <sz val="10"/>
        <color theme="1"/>
        <rFont val="ＭＳ Ｐゴシック"/>
        <family val="3"/>
        <charset val="128"/>
        <scheme val="minor"/>
      </rPr>
      <t>試料</t>
    </r>
    <r>
      <rPr>
        <sz val="10"/>
        <color theme="1"/>
        <rFont val="ＭＳ Ｐゴシック"/>
        <family val="3"/>
        <charset val="128"/>
        <scheme val="minor"/>
      </rPr>
      <t>・情報（研究に用いられる情報に係る資料を含む）の保管及び廃棄の方法</t>
    </r>
    <phoneticPr fontId="1"/>
  </si>
  <si>
    <r>
      <t>研究の資金源等、研究に係る</t>
    </r>
    <r>
      <rPr>
        <b/>
        <sz val="10"/>
        <color theme="1"/>
        <rFont val="ＭＳ Ｐゴシック"/>
        <family val="3"/>
        <charset val="128"/>
        <scheme val="minor"/>
      </rPr>
      <t>利益相反</t>
    </r>
    <r>
      <rPr>
        <sz val="10"/>
        <color theme="1"/>
        <rFont val="ＭＳ Ｐゴシック"/>
        <family val="3"/>
        <charset val="128"/>
        <scheme val="minor"/>
      </rPr>
      <t>及び個人の収益等、研究者等の研究に係る</t>
    </r>
    <r>
      <rPr>
        <b/>
        <sz val="10"/>
        <color theme="1"/>
        <rFont val="ＭＳ Ｐゴシック"/>
        <family val="3"/>
        <charset val="128"/>
        <scheme val="minor"/>
      </rPr>
      <t>COI</t>
    </r>
    <phoneticPr fontId="1"/>
  </si>
  <si>
    <r>
      <t>研究に関する情報</t>
    </r>
    <r>
      <rPr>
        <b/>
        <sz val="10"/>
        <color theme="1"/>
        <rFont val="ＭＳ Ｐゴシック"/>
        <family val="3"/>
        <charset val="128"/>
        <scheme val="minor"/>
      </rPr>
      <t>公開</t>
    </r>
    <r>
      <rPr>
        <sz val="10"/>
        <color theme="1"/>
        <rFont val="ＭＳ Ｐゴシック"/>
        <family val="3"/>
        <charset val="128"/>
        <scheme val="minor"/>
      </rPr>
      <t>の方法</t>
    </r>
    <phoneticPr fontId="1"/>
  </si>
  <si>
    <r>
      <t>研究対象者等及びその関係者からの</t>
    </r>
    <r>
      <rPr>
        <b/>
        <sz val="10"/>
        <color theme="1"/>
        <rFont val="ＭＳ Ｐゴシック"/>
        <family val="3"/>
        <charset val="128"/>
        <scheme val="minor"/>
      </rPr>
      <t>相談</t>
    </r>
    <r>
      <rPr>
        <sz val="10"/>
        <color theme="1"/>
        <rFont val="ＭＳ Ｐゴシック"/>
        <family val="3"/>
        <charset val="128"/>
        <scheme val="minor"/>
      </rPr>
      <t>等への対応</t>
    </r>
    <phoneticPr fontId="1"/>
  </si>
  <si>
    <r>
      <t>研究対象者等に経済的負担又は</t>
    </r>
    <r>
      <rPr>
        <b/>
        <sz val="10"/>
        <color theme="1"/>
        <rFont val="ＭＳ Ｐゴシック"/>
        <family val="3"/>
        <charset val="128"/>
        <scheme val="minor"/>
      </rPr>
      <t>謝礼</t>
    </r>
    <r>
      <rPr>
        <sz val="10"/>
        <color theme="1"/>
        <rFont val="ＭＳ Ｐゴシック"/>
        <family val="3"/>
        <charset val="128"/>
        <scheme val="minor"/>
      </rPr>
      <t>がある場合、その旨及びその内容</t>
    </r>
    <phoneticPr fontId="1"/>
  </si>
  <si>
    <r>
      <t>侵襲を伴う研究の場合、当該研究によって生じた健康被害に対する</t>
    </r>
    <r>
      <rPr>
        <b/>
        <sz val="10"/>
        <color theme="1"/>
        <rFont val="ＭＳ Ｐゴシック"/>
        <family val="3"/>
        <charset val="128"/>
        <scheme val="minor"/>
      </rPr>
      <t>補償</t>
    </r>
    <r>
      <rPr>
        <sz val="10"/>
        <color theme="1"/>
        <rFont val="ＭＳ Ｐゴシック"/>
        <family val="3"/>
        <charset val="128"/>
        <scheme val="minor"/>
      </rPr>
      <t>の有無及びその内容</t>
    </r>
    <phoneticPr fontId="1"/>
  </si>
  <si>
    <r>
      <rPr>
        <b/>
        <sz val="10"/>
        <color theme="1"/>
        <rFont val="ＭＳ Ｐゴシック"/>
        <family val="3"/>
        <charset val="128"/>
        <scheme val="minor"/>
      </rPr>
      <t>通常の診療を超える</t>
    </r>
    <r>
      <rPr>
        <sz val="10"/>
        <color theme="1"/>
        <rFont val="ＭＳ Ｐゴシック"/>
        <family val="3"/>
        <charset val="128"/>
        <scheme val="minor"/>
      </rPr>
      <t>医療行為を伴う研究の場合、研究対象者への研究実施後における医療の提供に関する対応</t>
    </r>
    <phoneticPr fontId="1"/>
  </si>
  <si>
    <r>
      <t>研究の実施に伴い、研究対象者の健康、子孫に受け継がれる遺伝的特徴等に関する重要な知見が得られる可能性がある場合、研究対象者に係る研究結果（</t>
    </r>
    <r>
      <rPr>
        <b/>
        <sz val="10"/>
        <color theme="1"/>
        <rFont val="ＭＳ Ｐゴシック"/>
        <family val="3"/>
        <charset val="128"/>
        <scheme val="minor"/>
      </rPr>
      <t>偶発的</t>
    </r>
    <r>
      <rPr>
        <sz val="10"/>
        <color theme="1"/>
        <rFont val="ＭＳ Ｐゴシック"/>
        <family val="3"/>
        <charset val="128"/>
        <scheme val="minor"/>
      </rPr>
      <t>所見を含む）の取扱い</t>
    </r>
    <phoneticPr fontId="1"/>
  </si>
  <si>
    <r>
      <rPr>
        <b/>
        <sz val="10"/>
        <color theme="1"/>
        <rFont val="ＭＳ Ｐゴシック"/>
        <family val="3"/>
        <charset val="128"/>
        <scheme val="minor"/>
      </rPr>
      <t>モニタリング</t>
    </r>
    <r>
      <rPr>
        <sz val="10"/>
        <color theme="1"/>
        <rFont val="ＭＳ Ｐゴシック"/>
        <family val="3"/>
        <charset val="128"/>
        <scheme val="minor"/>
      </rPr>
      <t>及び</t>
    </r>
    <r>
      <rPr>
        <b/>
        <sz val="10"/>
        <color theme="1"/>
        <rFont val="ＭＳ Ｐゴシック"/>
        <family val="3"/>
        <charset val="128"/>
        <scheme val="minor"/>
      </rPr>
      <t>監査</t>
    </r>
    <r>
      <rPr>
        <sz val="10"/>
        <color theme="1"/>
        <rFont val="ＭＳ Ｐゴシック"/>
        <family val="3"/>
        <charset val="128"/>
        <scheme val="minor"/>
      </rPr>
      <t>を実施する場合、その実施体制及び実施手順</t>
    </r>
    <phoneticPr fontId="1"/>
  </si>
  <si>
    <r>
      <rPr>
        <b/>
        <sz val="10"/>
        <color theme="1"/>
        <rFont val="ＭＳ Ｐゴシック"/>
        <family val="3"/>
        <charset val="128"/>
        <scheme val="minor"/>
      </rPr>
      <t>共同</t>
    </r>
    <r>
      <rPr>
        <sz val="10"/>
        <color theme="1"/>
        <rFont val="ＭＳ Ｐゴシック"/>
        <family val="3"/>
        <charset val="128"/>
        <scheme val="minor"/>
      </rPr>
      <t>研究の場合、共同研究機関の名称及び共同研究機関の研究責任者の氏名</t>
    </r>
    <phoneticPr fontId="1"/>
  </si>
  <si>
    <r>
      <t>研究対象者として</t>
    </r>
    <r>
      <rPr>
        <b/>
        <sz val="10"/>
        <rFont val="ＭＳ Ｐゴシック"/>
        <family val="3"/>
        <charset val="128"/>
        <scheme val="minor"/>
      </rPr>
      <t>選定</t>
    </r>
    <r>
      <rPr>
        <sz val="10"/>
        <rFont val="ＭＳ Ｐゴシック"/>
        <family val="3"/>
        <charset val="128"/>
        <scheme val="minor"/>
      </rPr>
      <t>された理由</t>
    </r>
    <phoneticPr fontId="1"/>
  </si>
  <si>
    <r>
      <t>予測される</t>
    </r>
    <r>
      <rPr>
        <b/>
        <sz val="10"/>
        <rFont val="ＭＳ Ｐゴシック"/>
        <family val="3"/>
        <charset val="128"/>
        <scheme val="minor"/>
      </rPr>
      <t>利益</t>
    </r>
    <phoneticPr fontId="1"/>
  </si>
  <si>
    <r>
      <t>生じる負担並びに予測される</t>
    </r>
    <r>
      <rPr>
        <b/>
        <sz val="10"/>
        <rFont val="ＭＳ Ｐゴシック"/>
        <family val="3"/>
        <charset val="128"/>
        <scheme val="minor"/>
      </rPr>
      <t>リスク</t>
    </r>
    <phoneticPr fontId="1"/>
  </si>
  <si>
    <r>
      <t>研究が実施又は継続に</t>
    </r>
    <r>
      <rPr>
        <b/>
        <sz val="10"/>
        <color theme="1"/>
        <rFont val="ＭＳ Ｐゴシック"/>
        <family val="3"/>
        <charset val="128"/>
        <scheme val="minor"/>
      </rPr>
      <t>同意</t>
    </r>
    <r>
      <rPr>
        <sz val="10"/>
        <color theme="1"/>
        <rFont val="ＭＳ Ｐゴシック"/>
        <family val="3"/>
        <charset val="128"/>
        <scheme val="minor"/>
      </rPr>
      <t>した場合であっても、随時これを撤回できる旨</t>
    </r>
    <phoneticPr fontId="1"/>
  </si>
  <si>
    <r>
      <t>同意しないこと又は同意を撤回することによって</t>
    </r>
    <r>
      <rPr>
        <b/>
        <sz val="10"/>
        <color theme="1"/>
        <rFont val="ＭＳ Ｐゴシック"/>
        <family val="3"/>
        <charset val="128"/>
        <scheme val="minor"/>
      </rPr>
      <t>不利益</t>
    </r>
    <r>
      <rPr>
        <sz val="10"/>
        <color theme="1"/>
        <rFont val="ＭＳ Ｐゴシック"/>
        <family val="3"/>
        <charset val="128"/>
        <scheme val="minor"/>
      </rPr>
      <t>な取扱いを受けない旨</t>
    </r>
    <phoneticPr fontId="1"/>
  </si>
  <si>
    <r>
      <t>研究対象者等の求めに応じ、他研究対象者等の個人情報等の保護及び研究の独創性の確保に支障がない範囲内で計画書及び方法に関する資料を入手又は</t>
    </r>
    <r>
      <rPr>
        <b/>
        <sz val="10"/>
        <color theme="1"/>
        <rFont val="ＭＳ Ｐゴシック"/>
        <family val="3"/>
        <charset val="128"/>
        <scheme val="minor"/>
      </rPr>
      <t>閲覧</t>
    </r>
    <r>
      <rPr>
        <sz val="10"/>
        <color theme="1"/>
        <rFont val="ＭＳ Ｐゴシック"/>
        <family val="3"/>
        <charset val="128"/>
        <scheme val="minor"/>
      </rPr>
      <t>できる旨並びにその入手又は閲覧の方法</t>
    </r>
    <phoneticPr fontId="1"/>
  </si>
  <si>
    <r>
      <rPr>
        <b/>
        <sz val="10"/>
        <color theme="1"/>
        <rFont val="ＭＳ Ｐゴシック"/>
        <family val="3"/>
        <charset val="128"/>
        <scheme val="minor"/>
      </rPr>
      <t>試料</t>
    </r>
    <r>
      <rPr>
        <sz val="10"/>
        <color theme="1"/>
        <rFont val="ＭＳ Ｐゴシック"/>
        <family val="3"/>
        <charset val="128"/>
        <scheme val="minor"/>
      </rPr>
      <t>・情報の保管及び廃棄の方法</t>
    </r>
    <phoneticPr fontId="1"/>
  </si>
  <si>
    <r>
      <rPr>
        <b/>
        <sz val="10"/>
        <color theme="1"/>
        <rFont val="ＭＳ Ｐゴシック"/>
        <family val="3"/>
        <charset val="128"/>
        <scheme val="minor"/>
      </rPr>
      <t>通常の診療を超える</t>
    </r>
    <r>
      <rPr>
        <sz val="10"/>
        <color theme="1"/>
        <rFont val="ＭＳ Ｐゴシック"/>
        <family val="3"/>
        <charset val="128"/>
        <scheme val="minor"/>
      </rPr>
      <t>医療行為を伴う研究の場合、他の治療方法等に関する事項</t>
    </r>
    <phoneticPr fontId="1"/>
  </si>
  <si>
    <r>
      <t>研究に伴い、研究対象者の健康、子孫に受け継がれ得る遺伝的特徴等に関する重要な知見が得られる可能性がある場合、研究対象者に係る研究結果（</t>
    </r>
    <r>
      <rPr>
        <b/>
        <sz val="10"/>
        <color theme="1"/>
        <rFont val="ＭＳ Ｐゴシック"/>
        <family val="3"/>
        <charset val="128"/>
        <scheme val="minor"/>
      </rPr>
      <t>偶発</t>
    </r>
    <r>
      <rPr>
        <sz val="10"/>
        <color theme="1"/>
        <rFont val="ＭＳ Ｐゴシック"/>
        <family val="3"/>
        <charset val="128"/>
        <scheme val="minor"/>
      </rPr>
      <t>所見を含む）の取扱い</t>
    </r>
    <phoneticPr fontId="1"/>
  </si>
  <si>
    <r>
      <t>侵襲を伴う場合、研究によって生じた健康被害に対する</t>
    </r>
    <r>
      <rPr>
        <b/>
        <sz val="10"/>
        <color theme="1"/>
        <rFont val="ＭＳ Ｐゴシック"/>
        <family val="3"/>
        <charset val="128"/>
        <scheme val="minor"/>
      </rPr>
      <t>補償</t>
    </r>
    <r>
      <rPr>
        <sz val="10"/>
        <color theme="1"/>
        <rFont val="ＭＳ Ｐゴシック"/>
        <family val="3"/>
        <charset val="128"/>
        <scheme val="minor"/>
      </rPr>
      <t>の有無及びその内容</t>
    </r>
    <phoneticPr fontId="1"/>
  </si>
  <si>
    <r>
      <t>侵襲（軽微な侵襲を除く）、介入の場合、研究対象者の秘密が保全されることを前提とし、</t>
    </r>
    <r>
      <rPr>
        <b/>
        <sz val="10"/>
        <color theme="1"/>
        <rFont val="ＭＳ Ｐゴシック"/>
        <family val="3"/>
        <charset val="128"/>
        <scheme val="minor"/>
      </rPr>
      <t>モニタリング</t>
    </r>
    <r>
      <rPr>
        <sz val="10"/>
        <color theme="1"/>
        <rFont val="ＭＳ Ｐゴシック"/>
        <family val="3"/>
        <charset val="128"/>
        <scheme val="minor"/>
      </rPr>
      <t>に従事する者及び</t>
    </r>
    <r>
      <rPr>
        <b/>
        <sz val="10"/>
        <color theme="1"/>
        <rFont val="ＭＳ Ｐゴシック"/>
        <family val="3"/>
        <charset val="128"/>
        <scheme val="minor"/>
      </rPr>
      <t>監査</t>
    </r>
    <r>
      <rPr>
        <sz val="10"/>
        <color theme="1"/>
        <rFont val="ＭＳ Ｐゴシック"/>
        <family val="3"/>
        <charset val="128"/>
        <scheme val="minor"/>
      </rPr>
      <t>に従事する者並びに倫理審査委員会が、必要な範囲内において当該研究対象者に関する試料・情報を閲覧する旨</t>
    </r>
    <phoneticPr fontId="1"/>
  </si>
  <si>
    <t>研究資金の調達方法、起こり得るCOI及び研究者等の関連組織との関わり</t>
    <phoneticPr fontId="1"/>
  </si>
  <si>
    <t>研究終了後に他機関に試料・情報を提供し、他研究で利用する場合はその旨</t>
    <phoneticPr fontId="1"/>
  </si>
  <si>
    <t>問合せ（個人情報の訂正、同意撤回等、苦情等の窓口の連絡先等の情報）</t>
    <rPh sb="28" eb="29">
      <t>トウ</t>
    </rPh>
    <phoneticPr fontId="1"/>
  </si>
  <si>
    <t>個人情報の開示に関する事項（受付先、受付け方法、提供者又は代諾者等であることの確認方法、開示に当たって手数料が発生する場合はその旨を含）</t>
    <phoneticPr fontId="1"/>
  </si>
  <si>
    <t>提供者又は代諾者等は、自らが与えたICについて、いつでも不利益を受けることなく文書により撤回することができること（必要に応じて撤回の求めを受け付ける方法を含む）。</t>
    <phoneticPr fontId="1"/>
  </si>
  <si>
    <t>試料・情報の種類</t>
    <phoneticPr fontId="1"/>
  </si>
  <si>
    <t>試料・情報のICの内容を確認するための方法</t>
    <phoneticPr fontId="1"/>
  </si>
  <si>
    <t>試料・情報の提供を受ける機関及び分譲先の機関における本指針への適合性を確認するための方法</t>
  </si>
  <si>
    <t>指針確認</t>
    <rPh sb="0" eb="2">
      <t>シシン</t>
    </rPh>
    <rPh sb="2" eb="4">
      <t>カクニン</t>
    </rPh>
    <phoneticPr fontId="1"/>
  </si>
  <si>
    <t>試料・情報を他の研究を行う機関に分譲する場合の匿名化の方法</t>
  </si>
  <si>
    <t>匿名化</t>
    <phoneticPr fontId="1"/>
  </si>
  <si>
    <t>試料・情報の保存及び品質管理の方法</t>
  </si>
  <si>
    <t>計画終了後の試料・情報の取扱い</t>
  </si>
  <si>
    <t>管理</t>
    <rPh sb="0" eb="2">
      <t>カンリ</t>
    </rPh>
    <phoneticPr fontId="1"/>
  </si>
  <si>
    <t>遺伝情報</t>
    <rPh sb="0" eb="2">
      <t>イデン</t>
    </rPh>
    <rPh sb="2" eb="4">
      <t>ジョウホウ</t>
    </rPh>
    <phoneticPr fontId="1"/>
  </si>
  <si>
    <t>計画後</t>
    <rPh sb="0" eb="2">
      <t>ケイカク</t>
    </rPh>
    <rPh sb="2" eb="3">
      <t>ゴ</t>
    </rPh>
    <phoneticPr fontId="1"/>
  </si>
  <si>
    <t>COI</t>
    <phoneticPr fontId="1"/>
  </si>
  <si>
    <t>研究資金の調達方法、起こり得るCOI及び研究者等の関連組織との関わり</t>
    <phoneticPr fontId="1"/>
  </si>
  <si>
    <r>
      <rPr>
        <b/>
        <sz val="10"/>
        <color theme="1"/>
        <rFont val="ＭＳ Ｐゴシック"/>
        <family val="3"/>
        <charset val="128"/>
        <scheme val="minor"/>
      </rPr>
      <t>研究機関の長（医学部長、病院長）</t>
    </r>
    <r>
      <rPr>
        <sz val="10"/>
        <color theme="1"/>
        <rFont val="ＭＳ Ｐゴシック"/>
        <family val="3"/>
        <charset val="128"/>
        <scheme val="minor"/>
      </rPr>
      <t>の許可を受けている旨</t>
    </r>
    <rPh sb="7" eb="9">
      <t>イガク</t>
    </rPh>
    <rPh sb="9" eb="11">
      <t>ブチョウ</t>
    </rPh>
    <rPh sb="12" eb="15">
      <t>ビョウインチョウ</t>
    </rPh>
    <rPh sb="25" eb="26">
      <t>ムネ</t>
    </rPh>
    <phoneticPr fontId="1"/>
  </si>
  <si>
    <r>
      <rPr>
        <b/>
        <sz val="10"/>
        <color theme="1"/>
        <rFont val="ＭＳ Ｐゴシック"/>
        <family val="3"/>
        <charset val="128"/>
        <scheme val="minor"/>
      </rPr>
      <t>代諾者</t>
    </r>
    <r>
      <rPr>
        <sz val="10"/>
        <color theme="1"/>
        <rFont val="ＭＳ Ｐゴシック"/>
        <family val="3"/>
        <charset val="128"/>
        <scheme val="minor"/>
      </rPr>
      <t>等からICを受ける手続</t>
    </r>
    <r>
      <rPr>
        <sz val="9"/>
        <color theme="1"/>
        <rFont val="ＭＳ Ｐゴシック"/>
        <family val="3"/>
        <charset val="128"/>
        <scheme val="minor"/>
      </rPr>
      <t>（代諾者等の選定方針並びに説明及び同意に関する事項を含む）</t>
    </r>
    <phoneticPr fontId="1"/>
  </si>
  <si>
    <r>
      <rPr>
        <b/>
        <sz val="10"/>
        <color theme="1"/>
        <rFont val="ＭＳ Ｐゴシック"/>
        <family val="3"/>
        <charset val="128"/>
        <scheme val="minor"/>
      </rPr>
      <t>緊急</t>
    </r>
    <r>
      <rPr>
        <sz val="10"/>
        <color theme="1"/>
        <rFont val="ＭＳ Ｐゴシック"/>
        <family val="3"/>
        <charset val="128"/>
        <scheme val="minor"/>
      </rPr>
      <t>かつ明白な生命の危機の状況で同意なしに研究を実施する場合、次の全要件を満たすことを判断する方法：</t>
    </r>
    <r>
      <rPr>
        <sz val="8"/>
        <color theme="1"/>
        <rFont val="ＭＳ Ｐゴシック"/>
        <family val="3"/>
        <charset val="128"/>
        <scheme val="minor"/>
      </rPr>
      <t>1.緊急かつ明白な生命の危機、2.介入の場合、通常診療で十分な効果が期待できず、研究で生命の危機の回避の可能性、3.負担/リスクが必要最小限、4.代諾者と直ちに連絡を取れず</t>
    </r>
    <rPh sb="33" eb="34">
      <t>ゼン</t>
    </rPh>
    <rPh sb="70" eb="72">
      <t>バアイ</t>
    </rPh>
    <phoneticPr fontId="1"/>
  </si>
  <si>
    <r>
      <rPr>
        <sz val="9"/>
        <color theme="1"/>
        <rFont val="ＭＳ Ｐゴシック"/>
        <family val="3"/>
        <charset val="128"/>
        <scheme val="minor"/>
      </rPr>
      <t>研究対象者から取得された試料・情報について、</t>
    </r>
    <r>
      <rPr>
        <sz val="10"/>
        <color theme="1"/>
        <rFont val="ＭＳ Ｐゴシック"/>
        <family val="3"/>
        <charset val="128"/>
        <scheme val="minor"/>
      </rPr>
      <t>同意を受ける時点では特定されない</t>
    </r>
    <r>
      <rPr>
        <b/>
        <sz val="10"/>
        <color theme="1"/>
        <rFont val="ＭＳ Ｐゴシック"/>
        <family val="3"/>
        <charset val="128"/>
        <scheme val="minor"/>
      </rPr>
      <t>将来</t>
    </r>
    <r>
      <rPr>
        <sz val="10"/>
        <color theme="1"/>
        <rFont val="ＭＳ Ｐゴシック"/>
        <family val="3"/>
        <charset val="128"/>
        <scheme val="minor"/>
      </rPr>
      <t>の研究のために用いられる可能性又は他の研究機関に提供する可能性がある場合、その旨と同意を受ける時点において想定される内容</t>
    </r>
    <phoneticPr fontId="1"/>
  </si>
  <si>
    <r>
      <rPr>
        <b/>
        <sz val="10"/>
        <color theme="1"/>
        <rFont val="ＭＳ Ｐゴシック"/>
        <family val="3"/>
        <charset val="128"/>
        <scheme val="minor"/>
      </rPr>
      <t>個人情報</t>
    </r>
    <r>
      <rPr>
        <sz val="10"/>
        <color theme="1"/>
        <rFont val="ＭＳ Ｐゴシック"/>
        <family val="3"/>
        <charset val="128"/>
        <scheme val="minor"/>
      </rPr>
      <t>等の取扱い（匿名化する場合にはその方法、匿名加工情報又は非識別加工情報を作成する場合にはその旨を含む）</t>
    </r>
    <phoneticPr fontId="1"/>
  </si>
  <si>
    <r>
      <t>研究に関する業務の一部を</t>
    </r>
    <r>
      <rPr>
        <b/>
        <sz val="10"/>
        <color theme="1"/>
        <rFont val="ＭＳ Ｐゴシック"/>
        <family val="3"/>
        <charset val="128"/>
        <scheme val="minor"/>
      </rPr>
      <t>委託</t>
    </r>
    <r>
      <rPr>
        <sz val="10"/>
        <color theme="1"/>
        <rFont val="ＭＳ Ｐゴシック"/>
        <family val="3"/>
        <charset val="128"/>
        <scheme val="minor"/>
      </rPr>
      <t>する場合、当該業務内容及び委託先の監督方法（契約書による試料・情報の安全管理方法、遵守の確認、未遵守の対応等）</t>
    </r>
    <rPh sb="36" eb="39">
      <t>ケイヤクショ</t>
    </rPh>
    <rPh sb="42" eb="47">
      <t>シ</t>
    </rPh>
    <rPh sb="48" eb="50">
      <t>アンゼン</t>
    </rPh>
    <rPh sb="50" eb="52">
      <t>カンリ</t>
    </rPh>
    <rPh sb="52" eb="54">
      <t>ホウホウ</t>
    </rPh>
    <rPh sb="55" eb="57">
      <t>ジュンシュ</t>
    </rPh>
    <rPh sb="58" eb="60">
      <t>カクニン</t>
    </rPh>
    <rPh sb="61" eb="62">
      <t>ミ</t>
    </rPh>
    <rPh sb="62" eb="64">
      <t>ジュンシュ</t>
    </rPh>
    <rPh sb="65" eb="67">
      <t>タイオウ</t>
    </rPh>
    <rPh sb="67" eb="68">
      <t>トウ</t>
    </rPh>
    <phoneticPr fontId="1"/>
  </si>
  <si>
    <t>同意</t>
    <rPh sb="0" eb="2">
      <t>ドウイ</t>
    </rPh>
    <phoneticPr fontId="1"/>
  </si>
  <si>
    <t>有：自施設</t>
    <rPh sb="0" eb="1">
      <t>ユウ</t>
    </rPh>
    <rPh sb="2" eb="3">
      <t>ジ</t>
    </rPh>
    <rPh sb="3" eb="5">
      <t>シセツ</t>
    </rPh>
    <phoneticPr fontId="1"/>
  </si>
  <si>
    <t>有：他施設（国内）</t>
    <rPh sb="0" eb="1">
      <t>ユウ</t>
    </rPh>
    <rPh sb="2" eb="3">
      <t>タ</t>
    </rPh>
    <rPh sb="3" eb="5">
      <t>シセツ</t>
    </rPh>
    <rPh sb="6" eb="8">
      <t>コクナイ</t>
    </rPh>
    <phoneticPr fontId="1"/>
  </si>
  <si>
    <t>有：他施設（海外）</t>
    <rPh sb="0" eb="1">
      <t>ユウ</t>
    </rPh>
    <rPh sb="2" eb="3">
      <t>タ</t>
    </rPh>
    <rPh sb="3" eb="5">
      <t>シセツ</t>
    </rPh>
    <rPh sb="6" eb="8">
      <t>カイガイ</t>
    </rPh>
    <phoneticPr fontId="1"/>
  </si>
  <si>
    <t>有：バンク先（国内）</t>
    <rPh sb="0" eb="1">
      <t>ユウ</t>
    </rPh>
    <rPh sb="5" eb="6">
      <t>サキ</t>
    </rPh>
    <rPh sb="7" eb="9">
      <t>コクナイ</t>
    </rPh>
    <phoneticPr fontId="1"/>
  </si>
  <si>
    <t>有：バンク先（海外）</t>
    <rPh sb="0" eb="1">
      <t>ユウ</t>
    </rPh>
    <rPh sb="5" eb="6">
      <t>サキ</t>
    </rPh>
    <rPh sb="7" eb="9">
      <t>カイガイ</t>
    </rPh>
    <phoneticPr fontId="1"/>
  </si>
  <si>
    <t>文書同意</t>
    <rPh sb="0" eb="2">
      <t>ブンショ</t>
    </rPh>
    <rPh sb="2" eb="4">
      <t>ドウイ</t>
    </rPh>
    <phoneticPr fontId="1"/>
  </si>
  <si>
    <t>口頭同意+内容記録</t>
    <rPh sb="0" eb="2">
      <t>コウトウ</t>
    </rPh>
    <rPh sb="2" eb="4">
      <t>ドウイ</t>
    </rPh>
    <rPh sb="5" eb="7">
      <t>ナイヨウ</t>
    </rPh>
    <rPh sb="7" eb="9">
      <t>キロク</t>
    </rPh>
    <phoneticPr fontId="1"/>
  </si>
  <si>
    <t>同意の簡略化+広報</t>
    <rPh sb="0" eb="2">
      <t>ドウイ</t>
    </rPh>
    <rPh sb="3" eb="6">
      <t>カンリャクカ</t>
    </rPh>
    <rPh sb="7" eb="9">
      <t>コウホウ</t>
    </rPh>
    <phoneticPr fontId="1"/>
  </si>
  <si>
    <t>保外</t>
    <rPh sb="0" eb="1">
      <t>ホ</t>
    </rPh>
    <rPh sb="1" eb="2">
      <t>ガイ</t>
    </rPh>
    <phoneticPr fontId="1"/>
  </si>
  <si>
    <t>保外：疾患</t>
  </si>
  <si>
    <t>保外：用法</t>
  </si>
  <si>
    <t>保外：用量</t>
  </si>
  <si>
    <t>保外：疾患・用法</t>
  </si>
  <si>
    <t>保外：疾患・用量</t>
  </si>
  <si>
    <t>保外：用法・用量</t>
  </si>
  <si>
    <t>保外：疾患・用法・用量</t>
  </si>
  <si>
    <t>細胞・組織移植（高度医療）</t>
  </si>
  <si>
    <t>通常診療行為だが過度</t>
  </si>
  <si>
    <t>通常診療行為だが早期</t>
  </si>
  <si>
    <t>健常者</t>
  </si>
  <si>
    <t>被験者無治療</t>
  </si>
  <si>
    <r>
      <rPr>
        <b/>
        <sz val="10"/>
        <color theme="1"/>
        <rFont val="ＭＳ Ｐゴシック"/>
        <family val="3"/>
        <charset val="128"/>
        <scheme val="minor"/>
      </rPr>
      <t>個人情報</t>
    </r>
    <r>
      <rPr>
        <sz val="10"/>
        <color theme="1"/>
        <rFont val="ＭＳ Ｐゴシック"/>
        <family val="3"/>
        <charset val="128"/>
        <scheme val="minor"/>
      </rPr>
      <t>等の取扱い（匿名化する場合にはその方法、匿名加工情報又は非識別加工情報を作成する場合にはその旨を含む）</t>
    </r>
    <phoneticPr fontId="1"/>
  </si>
  <si>
    <t>個人情報等の保護の方法（匿名化の方法、匿名加工情報又は非識別加工情報を作成する場合にはその旨、匿名化しない場合の取扱いを含む）</t>
    <rPh sb="4" eb="5">
      <t>トウ</t>
    </rPh>
    <rPh sb="12" eb="14">
      <t>トクメイ</t>
    </rPh>
    <rPh sb="14" eb="15">
      <t>カ</t>
    </rPh>
    <rPh sb="16" eb="18">
      <t>ホウホウ</t>
    </rPh>
    <phoneticPr fontId="1"/>
  </si>
  <si>
    <t>実施体制</t>
    <rPh sb="0" eb="2">
      <t>ジッシ</t>
    </rPh>
    <rPh sb="2" eb="4">
      <t>タイセイ</t>
    </rPh>
    <phoneticPr fontId="1"/>
  </si>
  <si>
    <t>試料・情報についての匿名化の具体的方法。匿名加工情報又は非識別加工情報を作成する場合にはその旨。匿名化できない場合にあっては、その旨及び理由</t>
    <rPh sb="33" eb="35">
      <t>ジョウホウ</t>
    </rPh>
    <rPh sb="36" eb="38">
      <t>サクセイ</t>
    </rPh>
    <rPh sb="40" eb="42">
      <t>バアイ</t>
    </rPh>
    <rPh sb="46" eb="47">
      <t>ムネ</t>
    </rPh>
    <rPh sb="48" eb="50">
      <t>トクメイ</t>
    </rPh>
    <rPh sb="50" eb="51">
      <t>カ</t>
    </rPh>
    <phoneticPr fontId="1"/>
  </si>
  <si>
    <r>
      <t>試料・情報の収集・分譲の</t>
    </r>
    <r>
      <rPr>
        <b/>
        <sz val="10"/>
        <color theme="1"/>
        <rFont val="ＭＳ Ｐゴシック"/>
        <family val="3"/>
        <charset val="128"/>
        <scheme val="minor"/>
      </rPr>
      <t>実施体制</t>
    </r>
    <r>
      <rPr>
        <sz val="10"/>
        <color theme="1"/>
        <rFont val="ＭＳ Ｐゴシック"/>
        <family val="3"/>
        <charset val="128"/>
        <scheme val="minor"/>
      </rPr>
      <t>（収集・分譲を行う機関の名称及び研究者等の氏名を含む）</t>
    </r>
    <phoneticPr fontId="1"/>
  </si>
  <si>
    <t>提供者又は代諾者等は、自らが与えたICについて、いつでも不利益を受けることなく文書により撤回することができること（必要に応じて撤回の求めを受け付ける方法を含む）</t>
    <phoneticPr fontId="1"/>
  </si>
  <si>
    <t>試料・情報の収集・分譲を行う機関の名称及び試料・情報の収集・分譲の責任者並びに及び試料・情報の提供を受ける機関の名称を含む。共同研究として行う場合はその旨並びに全ての共同研究機関の名称及び当該共同研究機関の研究者等の氏名についても記載すること</t>
    <rPh sb="24" eb="26">
      <t>ジョウホウ</t>
    </rPh>
    <rPh sb="59" eb="60">
      <t>フク</t>
    </rPh>
    <phoneticPr fontId="1"/>
  </si>
  <si>
    <t>個人情報</t>
    <rPh sb="0" eb="4">
      <t>コ</t>
    </rPh>
    <phoneticPr fontId="1"/>
  </si>
  <si>
    <t>共同研究において個人情報を他機関と共同して用いる場合、ア-エに掲げる事項
ア利用目的及び利用方法（他の機関へ提供される場合はその方法を含む）
イ利用し、又は提供する試料・情報の項目
ウ利用する者の範囲
エ試料・情報の管理について責任を有する者の氏名又は名称</t>
    <rPh sb="31" eb="32">
      <t>カカ</t>
    </rPh>
    <rPh sb="34" eb="36">
      <t>ジコウ</t>
    </rPh>
    <phoneticPr fontId="1"/>
  </si>
  <si>
    <t>提供者及び代諾者等の希望により、他の提供者等の個人情報の保護や研究の独創性の確保に支障が生じない範囲内で研究計画及び研究方法についての資料を入手又は閲覧することができること</t>
    <phoneticPr fontId="1"/>
  </si>
  <si>
    <t>提供者に予測される危険や不利益（社会的な差別等社会生活上の不利益も含む）</t>
    <phoneticPr fontId="1"/>
  </si>
  <si>
    <t>提供者に予測される危険や不利益（社会的な差別等社会生活上の不利益も含む）</t>
    <phoneticPr fontId="1"/>
  </si>
  <si>
    <t>適切な同意</t>
    <rPh sb="0" eb="2">
      <t>テキセツ</t>
    </rPh>
    <rPh sb="3" eb="5">
      <t>ドウイ</t>
    </rPh>
    <phoneticPr fontId="1"/>
  </si>
  <si>
    <t>無同意（既に学術的な価値が定まり、研究用として広く利用され、かつ、一般に入手可能な試料・情報）</t>
  </si>
  <si>
    <t>無同意（既に匿名化されている情報（特定の個人を識別することができないもの（対応表が未作成））</t>
  </si>
  <si>
    <t>既存情報のみ</t>
    <rPh sb="0" eb="2">
      <t>キゾン</t>
    </rPh>
    <rPh sb="2" eb="4">
      <t>ジョウホウ</t>
    </rPh>
    <phoneticPr fontId="1"/>
  </si>
  <si>
    <t>非侵襲非介入無試料非要配慮個人情報</t>
    <rPh sb="0" eb="1">
      <t>ヒ</t>
    </rPh>
    <rPh sb="1" eb="3">
      <t>シンシュウ</t>
    </rPh>
    <rPh sb="3" eb="4">
      <t>ヒ</t>
    </rPh>
    <rPh sb="4" eb="6">
      <t>カイニュウ</t>
    </rPh>
    <rPh sb="6" eb="7">
      <t>ム</t>
    </rPh>
    <rPh sb="7" eb="9">
      <t>シリョウ</t>
    </rPh>
    <rPh sb="9" eb="10">
      <t>ヒ</t>
    </rPh>
    <rPh sb="10" eb="17">
      <t>ヨ</t>
    </rPh>
    <phoneticPr fontId="1"/>
  </si>
  <si>
    <t>無同意（匿名化既存情報のみ）</t>
    <rPh sb="4" eb="6">
      <t>トクメイ</t>
    </rPh>
    <rPh sb="6" eb="7">
      <t>カ</t>
    </rPh>
    <rPh sb="7" eb="9">
      <t>キゾン</t>
    </rPh>
    <rPh sb="9" eb="11">
      <t>ジョウホウ</t>
    </rPh>
    <phoneticPr fontId="1"/>
  </si>
  <si>
    <t>本IC</t>
    <rPh sb="0" eb="1">
      <t>ホン</t>
    </rPh>
    <phoneticPr fontId="1"/>
  </si>
  <si>
    <t>研究の実施体制（研究を行う機関の名称及び研究者等の氏名を含む。共同研究を行う場合はその旨並びに全ての共同研究機関の名称及び当該共同研究機関の研究者等の氏名についても記載すること。また、試料・情報の収集・分譲を行う機関から試料・情報の提供を受ける場合は、当該機関の名称及び責任者についても記載すること。）</t>
    <phoneticPr fontId="1"/>
  </si>
  <si>
    <t>個別同意不要なｵﾌﾟﾄｱｳﾄ</t>
    <phoneticPr fontId="1"/>
  </si>
  <si>
    <t>同意困難によるｵﾌﾟﾄｱｳﾄ</t>
    <rPh sb="0" eb="2">
      <t>ドウイ</t>
    </rPh>
    <rPh sb="2" eb="4">
      <t>コンナン</t>
    </rPh>
    <phoneticPr fontId="1"/>
  </si>
  <si>
    <t>無同意（匿名加工情報、非識別加工情報、法令）</t>
    <phoneticPr fontId="1"/>
  </si>
  <si>
    <t>同意困難・無同意（匿名化既存試料等）</t>
    <rPh sb="0" eb="2">
      <t>ドウイ</t>
    </rPh>
    <rPh sb="2" eb="4">
      <t>コンナン</t>
    </rPh>
    <rPh sb="5" eb="6">
      <t>ム</t>
    </rPh>
    <rPh sb="6" eb="8">
      <t>ドウイ</t>
    </rPh>
    <rPh sb="16" eb="17">
      <t>トウ</t>
    </rPh>
    <phoneticPr fontId="1"/>
  </si>
  <si>
    <t>同意困難・無同意（匿名化既存試料・情報提供）・研究機関長の把握</t>
    <rPh sb="0" eb="2">
      <t>ドウイ</t>
    </rPh>
    <rPh sb="2" eb="4">
      <t>コンナン</t>
    </rPh>
    <rPh sb="5" eb="6">
      <t>ム</t>
    </rPh>
    <rPh sb="6" eb="8">
      <t>ドウイ</t>
    </rPh>
    <rPh sb="17" eb="19">
      <t>ジョウホウ</t>
    </rPh>
    <rPh sb="19" eb="21">
      <t>テイキョウ</t>
    </rPh>
    <rPh sb="23" eb="25">
      <t>ケンキュウ</t>
    </rPh>
    <rPh sb="25" eb="27">
      <t>キカン</t>
    </rPh>
    <rPh sb="27" eb="28">
      <t>チョウ</t>
    </rPh>
    <rPh sb="29" eb="31">
      <t>ハアク</t>
    </rPh>
    <phoneticPr fontId="1"/>
  </si>
  <si>
    <t>侵襲</t>
    <rPh sb="0" eb="2">
      <t>シンシュウ</t>
    </rPh>
    <phoneticPr fontId="1"/>
  </si>
  <si>
    <t>既存試料・情報の提供</t>
    <rPh sb="0" eb="2">
      <t>キゾン</t>
    </rPh>
    <rPh sb="2" eb="4">
      <t>シリョウ</t>
    </rPh>
    <rPh sb="5" eb="7">
      <t>ジョウホウ</t>
    </rPh>
    <rPh sb="8" eb="10">
      <t>テイキョウ</t>
    </rPh>
    <phoneticPr fontId="1"/>
  </si>
  <si>
    <t>特臨</t>
    <rPh sb="0" eb="1">
      <t>トク</t>
    </rPh>
    <rPh sb="1" eb="2">
      <t>ノゾム</t>
    </rPh>
    <phoneticPr fontId="1"/>
  </si>
  <si>
    <t>未承認医薬品の臨床研究</t>
    <rPh sb="0" eb="3">
      <t>ミショウニン</t>
    </rPh>
    <rPh sb="3" eb="6">
      <t>イヤクヒン</t>
    </rPh>
    <phoneticPr fontId="1"/>
  </si>
  <si>
    <t>保険適用外の医薬品の臨床研究</t>
    <rPh sb="0" eb="2">
      <t>ホケン</t>
    </rPh>
    <rPh sb="2" eb="5">
      <t>テキヨウガイ</t>
    </rPh>
    <rPh sb="6" eb="9">
      <t>イヤクヒン</t>
    </rPh>
    <phoneticPr fontId="1"/>
  </si>
  <si>
    <t>未承認医療機器の臨床研究</t>
    <rPh sb="0" eb="3">
      <t>ミショウニン</t>
    </rPh>
    <rPh sb="3" eb="7">
      <t>イリョウキキ</t>
    </rPh>
    <phoneticPr fontId="1"/>
  </si>
  <si>
    <t>保険適用外の医療機器の臨床研究</t>
    <rPh sb="0" eb="2">
      <t>ホケン</t>
    </rPh>
    <rPh sb="2" eb="5">
      <t>テキヨウガイ</t>
    </rPh>
    <rPh sb="6" eb="10">
      <t>イリョウキキ</t>
    </rPh>
    <phoneticPr fontId="1"/>
  </si>
  <si>
    <t>未承認再生医療製品の臨床研究</t>
    <rPh sb="0" eb="3">
      <t>ミショウニン</t>
    </rPh>
    <rPh sb="3" eb="7">
      <t>サイセイイリョウ</t>
    </rPh>
    <rPh sb="7" eb="9">
      <t>セイヒン</t>
    </rPh>
    <phoneticPr fontId="1"/>
  </si>
  <si>
    <t>保険適用外の再生医療製品の臨床研究</t>
    <rPh sb="0" eb="2">
      <t>ホケン</t>
    </rPh>
    <rPh sb="2" eb="5">
      <t>テキヨウガイ</t>
    </rPh>
    <phoneticPr fontId="1"/>
  </si>
  <si>
    <t>授受</t>
    <rPh sb="0" eb="2">
      <t>ジュジュ</t>
    </rPh>
    <phoneticPr fontId="1"/>
  </si>
  <si>
    <t>試料・情報の授受の記録と保管の手順を研究機関内で決める（代用も検討）</t>
    <rPh sb="0" eb="2">
      <t>シリョウ</t>
    </rPh>
    <rPh sb="3" eb="5">
      <t>ジョウホウ</t>
    </rPh>
    <rPh sb="6" eb="8">
      <t>ジュジュ</t>
    </rPh>
    <rPh sb="9" eb="11">
      <t>キロク</t>
    </rPh>
    <rPh sb="12" eb="14">
      <t>ホカン</t>
    </rPh>
    <rPh sb="15" eb="17">
      <t>テジュン</t>
    </rPh>
    <rPh sb="18" eb="22">
      <t>ケンキュウキカン</t>
    </rPh>
    <rPh sb="22" eb="23">
      <t>ナイ</t>
    </rPh>
    <rPh sb="24" eb="25">
      <t>キ</t>
    </rPh>
    <rPh sb="28" eb="30">
      <t>ダイヨウ</t>
    </rPh>
    <rPh sb="31" eb="33">
      <t>ケントウ</t>
    </rPh>
    <phoneticPr fontId="1"/>
  </si>
  <si>
    <t>情報の授受の記録と保管の手順を研究機関内で決める（代用も検討）</t>
    <rPh sb="0" eb="2">
      <t>ジョウホウ</t>
    </rPh>
    <rPh sb="3" eb="5">
      <t>ジュジュ</t>
    </rPh>
    <rPh sb="6" eb="8">
      <t>キロク</t>
    </rPh>
    <rPh sb="9" eb="11">
      <t>ホカン</t>
    </rPh>
    <rPh sb="12" eb="14">
      <t>テジュン</t>
    </rPh>
    <rPh sb="15" eb="19">
      <t>ケンキュウキカン</t>
    </rPh>
    <rPh sb="19" eb="20">
      <t>ナイ</t>
    </rPh>
    <rPh sb="21" eb="22">
      <t>キ</t>
    </rPh>
    <rPh sb="25" eb="27">
      <t>ダイヨウ</t>
    </rPh>
    <rPh sb="28" eb="30">
      <t>ケントウ</t>
    </rPh>
    <phoneticPr fontId="1"/>
  </si>
  <si>
    <t>問題なし</t>
    <rPh sb="0" eb="2">
      <t>モンダイ</t>
    </rPh>
    <phoneticPr fontId="1"/>
  </si>
  <si>
    <t>抗癌薬であり、金銭的補償は不要で医療の提供で問題なし</t>
    <rPh sb="0" eb="2">
      <t>コウガン</t>
    </rPh>
    <rPh sb="2" eb="3">
      <t>ヤク</t>
    </rPh>
    <rPh sb="7" eb="10">
      <t>キンセンテキ</t>
    </rPh>
    <rPh sb="10" eb="12">
      <t>ホショウ</t>
    </rPh>
    <rPh sb="13" eb="15">
      <t>フヨウ</t>
    </rPh>
    <rPh sb="16" eb="18">
      <t>イリョウ</t>
    </rPh>
    <rPh sb="19" eb="21">
      <t>テイキョウ</t>
    </rPh>
    <rPh sb="22" eb="24">
      <t>モンダイ</t>
    </rPh>
    <phoneticPr fontId="1"/>
  </si>
  <si>
    <t>軽微な侵襲であり、金銭的補償は不要で医療の提供で問題なし</t>
    <rPh sb="0" eb="2">
      <t>ケイビ</t>
    </rPh>
    <rPh sb="3" eb="5">
      <t>シンシュウ</t>
    </rPh>
    <rPh sb="9" eb="12">
      <t>キンセンテキ</t>
    </rPh>
    <rPh sb="12" eb="14">
      <t>ホショウ</t>
    </rPh>
    <rPh sb="15" eb="17">
      <t>フヨウ</t>
    </rPh>
    <rPh sb="18" eb="20">
      <t>イリョウ</t>
    </rPh>
    <rPh sb="21" eb="23">
      <t>テイキョウ</t>
    </rPh>
    <rPh sb="24" eb="26">
      <t>モンダイ</t>
    </rPh>
    <phoneticPr fontId="1"/>
  </si>
  <si>
    <t>副作用被害救済制度の利用で問題なし</t>
    <rPh sb="10" eb="12">
      <t>リヨウ</t>
    </rPh>
    <rPh sb="13" eb="15">
      <t>モンダイ</t>
    </rPh>
    <phoneticPr fontId="1"/>
  </si>
  <si>
    <t>補償保険による金銭的補償で問題なし</t>
    <rPh sb="7" eb="10">
      <t>キンセンテキ</t>
    </rPh>
    <rPh sb="10" eb="12">
      <t>ホショウ</t>
    </rPh>
    <rPh sb="13" eb="15">
      <t>モンダイ</t>
    </rPh>
    <phoneticPr fontId="1"/>
  </si>
  <si>
    <t>保険分以外の医療費負担となっており、問題なし</t>
    <rPh sb="9" eb="11">
      <t>フタン</t>
    </rPh>
    <rPh sb="18" eb="20">
      <t>モンダイ</t>
    </rPh>
    <phoneticPr fontId="1"/>
  </si>
  <si>
    <t>入院費保険分以外の医療費負担となっており、問題なし</t>
    <phoneticPr fontId="1"/>
  </si>
  <si>
    <t>既存試料・情報の利用</t>
    <rPh sb="0" eb="2">
      <t>キゾン</t>
    </rPh>
    <rPh sb="2" eb="4">
      <t>シリョウ</t>
    </rPh>
    <rPh sb="5" eb="7">
      <t>ジョウホウ</t>
    </rPh>
    <rPh sb="8" eb="10">
      <t>リヨウ</t>
    </rPh>
    <phoneticPr fontId="1"/>
  </si>
  <si>
    <t>医学系倫理指針適用</t>
    <rPh sb="0" eb="3">
      <t>イガクケイ</t>
    </rPh>
    <rPh sb="3" eb="5">
      <t>リンリ</t>
    </rPh>
    <rPh sb="5" eb="7">
      <t>シシン</t>
    </rPh>
    <rPh sb="7" eb="9">
      <t>テキヨウ</t>
    </rPh>
    <phoneticPr fontId="1"/>
  </si>
  <si>
    <r>
      <t>研究機関の長への</t>
    </r>
    <r>
      <rPr>
        <b/>
        <sz val="10"/>
        <color theme="1"/>
        <rFont val="ＭＳ Ｐゴシック"/>
        <family val="3"/>
        <charset val="128"/>
        <scheme val="minor"/>
      </rPr>
      <t>報告</t>
    </r>
    <r>
      <rPr>
        <sz val="10"/>
        <color theme="1"/>
        <rFont val="ＭＳ Ｐゴシック"/>
        <family val="3"/>
        <charset val="128"/>
        <scheme val="minor"/>
      </rPr>
      <t>内容及び方法：①進捗状況、②有害事象、③試料・情報の保管状況</t>
    </r>
    <rPh sb="18" eb="20">
      <t>シンチョク</t>
    </rPh>
    <rPh sb="20" eb="22">
      <t>ジョウキョウ</t>
    </rPh>
    <rPh sb="24" eb="26">
      <t>ユウガイ</t>
    </rPh>
    <rPh sb="26" eb="28">
      <t>ジショウ</t>
    </rPh>
    <rPh sb="30" eb="32">
      <t>シリョウ</t>
    </rPh>
    <rPh sb="33" eb="35">
      <t>ジョウホウ</t>
    </rPh>
    <rPh sb="36" eb="38">
      <t>ホカン</t>
    </rPh>
    <rPh sb="38" eb="40">
      <t>ジョウキョウ</t>
    </rPh>
    <phoneticPr fontId="1"/>
  </si>
  <si>
    <r>
      <t>研究の</t>
    </r>
    <r>
      <rPr>
        <b/>
        <sz val="10"/>
        <color theme="1"/>
        <rFont val="ＭＳ Ｐゴシック"/>
        <family val="3"/>
        <charset val="128"/>
        <scheme val="minor"/>
      </rPr>
      <t>科学的合理性</t>
    </r>
    <r>
      <rPr>
        <sz val="9"/>
        <color theme="1"/>
        <rFont val="ＭＳ Ｐゴシック"/>
        <family val="3"/>
        <charset val="128"/>
        <scheme val="minor"/>
      </rPr>
      <t>（該当分野において一般的に受け入れられた科学的原則に従い、科学的文献その他科学に関連する情報及び十分な実験に基づくこと。研究対象者への負担、リスク、利益の最新・正当な総合評価の根拠文献)</t>
    </r>
    <rPh sb="10" eb="12">
      <t>ガイトウ</t>
    </rPh>
    <rPh sb="99" eb="101">
      <t>ブンケン</t>
    </rPh>
    <phoneticPr fontId="1"/>
  </si>
  <si>
    <r>
      <t>研究に関する情報</t>
    </r>
    <r>
      <rPr>
        <b/>
        <sz val="10"/>
        <color theme="1"/>
        <rFont val="ＭＳ Ｐゴシック"/>
        <family val="3"/>
        <charset val="128"/>
        <scheme val="minor"/>
      </rPr>
      <t>公開</t>
    </r>
    <r>
      <rPr>
        <sz val="10"/>
        <color theme="1"/>
        <rFont val="ＭＳ Ｐゴシック"/>
        <family val="3"/>
        <charset val="128"/>
        <scheme val="minor"/>
      </rPr>
      <t>の方法（公的データベース登録、又は、発表・論文公表の有無）</t>
    </r>
    <rPh sb="14" eb="16">
      <t>コウテキ</t>
    </rPh>
    <rPh sb="22" eb="24">
      <t>トウロク</t>
    </rPh>
    <rPh sb="25" eb="26">
      <t>マタ</t>
    </rPh>
    <rPh sb="28" eb="30">
      <t>ハッピョウ</t>
    </rPh>
    <rPh sb="31" eb="33">
      <t>ロンブン</t>
    </rPh>
    <rPh sb="33" eb="35">
      <t>コウヒョウ</t>
    </rPh>
    <rPh sb="36" eb="38">
      <t>ウム</t>
    </rPh>
    <phoneticPr fontId="1"/>
  </si>
  <si>
    <r>
      <t>研究対象者等及びその関係者からの</t>
    </r>
    <r>
      <rPr>
        <b/>
        <sz val="10"/>
        <color theme="1"/>
        <rFont val="ＭＳ Ｐゴシック"/>
        <family val="3"/>
        <charset val="128"/>
        <scheme val="minor"/>
      </rPr>
      <t>相談</t>
    </r>
    <r>
      <rPr>
        <sz val="10"/>
        <color theme="1"/>
        <rFont val="ＭＳ Ｐゴシック"/>
        <family val="3"/>
        <charset val="128"/>
        <scheme val="minor"/>
      </rPr>
      <t>等への対応（連絡先と担当者名が必須）</t>
    </r>
    <rPh sb="24" eb="27">
      <t>レンラクサキ</t>
    </rPh>
    <rPh sb="28" eb="30">
      <t>タントウ</t>
    </rPh>
    <rPh sb="30" eb="31">
      <t>シャ</t>
    </rPh>
    <rPh sb="31" eb="32">
      <t>メイ</t>
    </rPh>
    <rPh sb="33" eb="35">
      <t>ヒッス</t>
    </rPh>
    <phoneticPr fontId="1"/>
  </si>
  <si>
    <t>保留（理由：）</t>
    <rPh sb="0" eb="2">
      <t>ホリュウ</t>
    </rPh>
    <rPh sb="3" eb="5">
      <t>リユウ</t>
    </rPh>
    <phoneticPr fontId="1"/>
  </si>
  <si>
    <t>条件付き承認（条件：）</t>
    <rPh sb="0" eb="3">
      <t>ジョウケンツ</t>
    </rPh>
    <rPh sb="4" eb="6">
      <t>ショウニン</t>
    </rPh>
    <rPh sb="7" eb="9">
      <t>ジョウケン</t>
    </rPh>
    <phoneticPr fontId="1"/>
  </si>
  <si>
    <t>審査対象外（理由：）</t>
    <rPh sb="0" eb="2">
      <t>シンサ</t>
    </rPh>
    <rPh sb="2" eb="4">
      <t>タイショウ</t>
    </rPh>
    <rPh sb="4" eb="5">
      <t>ガイ</t>
    </rPh>
    <rPh sb="6" eb="8">
      <t>リユウ</t>
    </rPh>
    <phoneticPr fontId="1"/>
  </si>
  <si>
    <t>付議不要（理由：医学系研究・遺伝子解析研究に非相当）</t>
    <rPh sb="0" eb="2">
      <t>フギ</t>
    </rPh>
    <rPh sb="2" eb="4">
      <t>フヨウ</t>
    </rPh>
    <rPh sb="5" eb="7">
      <t>リユウ</t>
    </rPh>
    <rPh sb="8" eb="10">
      <t>イガク</t>
    </rPh>
    <rPh sb="10" eb="11">
      <t>ケイ</t>
    </rPh>
    <rPh sb="11" eb="13">
      <t>ケンキュウ</t>
    </rPh>
    <rPh sb="14" eb="17">
      <t>イデンシ</t>
    </rPh>
    <rPh sb="17" eb="19">
      <t>カイセキ</t>
    </rPh>
    <rPh sb="19" eb="21">
      <t>ケンキュウ</t>
    </rPh>
    <rPh sb="22" eb="23">
      <t>ヒ</t>
    </rPh>
    <rPh sb="23" eb="25">
      <t>ソウトウ</t>
    </rPh>
    <phoneticPr fontId="1"/>
  </si>
  <si>
    <t>無（遺伝子解析用採血のみを含む）</t>
    <rPh sb="0" eb="1">
      <t>ム</t>
    </rPh>
    <rPh sb="2" eb="5">
      <t>イデンシ</t>
    </rPh>
    <rPh sb="5" eb="8">
      <t>カイセキヨウ</t>
    </rPh>
    <rPh sb="8" eb="10">
      <t>サイケツ</t>
    </rPh>
    <rPh sb="13" eb="14">
      <t>フク</t>
    </rPh>
    <phoneticPr fontId="1"/>
  </si>
  <si>
    <t>一部修正</t>
    <rPh sb="0" eb="2">
      <t>イチブ</t>
    </rPh>
    <rPh sb="2" eb="4">
      <t>シュウセイ</t>
    </rPh>
    <phoneticPr fontId="1"/>
  </si>
  <si>
    <t>委託</t>
    <phoneticPr fontId="1"/>
  </si>
  <si>
    <t>実施体制（全研究機関の名称及び研究者等の氏名を含む）　※SOP：他施設研究分担者を除く</t>
    <rPh sb="5" eb="6">
      <t>ゼン</t>
    </rPh>
    <rPh sb="32" eb="33">
      <t>タ</t>
    </rPh>
    <rPh sb="33" eb="35">
      <t>シセツ</t>
    </rPh>
    <rPh sb="35" eb="37">
      <t>ケンキュウ</t>
    </rPh>
    <rPh sb="37" eb="39">
      <t>ブンタン</t>
    </rPh>
    <rPh sb="39" eb="40">
      <t>シャ</t>
    </rPh>
    <rPh sb="41" eb="42">
      <t>ノゾ</t>
    </rPh>
    <phoneticPr fontId="1"/>
  </si>
  <si>
    <r>
      <t>試料・情報について同意時点では特定されない</t>
    </r>
    <r>
      <rPr>
        <b/>
        <sz val="10"/>
        <color theme="1"/>
        <rFont val="ＭＳ Ｐゴシック"/>
        <family val="3"/>
        <charset val="128"/>
        <scheme val="minor"/>
      </rPr>
      <t>将来</t>
    </r>
    <r>
      <rPr>
        <sz val="10"/>
        <color theme="1"/>
        <rFont val="ＭＳ Ｐゴシック"/>
        <family val="3"/>
        <charset val="128"/>
        <scheme val="minor"/>
      </rPr>
      <t>の研究のために用いられる可能性又は</t>
    </r>
    <r>
      <rPr>
        <b/>
        <sz val="10"/>
        <color theme="1"/>
        <rFont val="ＭＳ Ｐゴシック"/>
        <family val="3"/>
        <charset val="128"/>
        <scheme val="minor"/>
      </rPr>
      <t>他の研究機関</t>
    </r>
    <r>
      <rPr>
        <sz val="10"/>
        <color theme="1"/>
        <rFont val="ＭＳ Ｐゴシック"/>
        <family val="3"/>
        <charset val="128"/>
        <scheme val="minor"/>
      </rPr>
      <t>に提供する可能性がある場合その旨と同意を受ける時点において想定される内容</t>
    </r>
    <phoneticPr fontId="1"/>
  </si>
  <si>
    <r>
      <rPr>
        <b/>
        <sz val="10"/>
        <color theme="1"/>
        <rFont val="ＭＳ Ｐゴシック"/>
        <family val="3"/>
        <charset val="128"/>
        <scheme val="minor"/>
      </rPr>
      <t>IC</t>
    </r>
    <r>
      <rPr>
        <sz val="10"/>
        <color theme="1"/>
        <rFont val="ＭＳ Ｐゴシック"/>
        <family val="3"/>
        <charset val="128"/>
        <scheme val="minor"/>
      </rPr>
      <t xml:space="preserve">を受ける手続等(ICを受ける場合、同規定による説明及び同意に関する事項を含む)
</t>
    </r>
    <r>
      <rPr>
        <sz val="9"/>
        <color theme="1"/>
        <rFont val="ＭＳ Ｐゴシック"/>
        <family val="3"/>
        <charset val="128"/>
        <scheme val="minor"/>
      </rPr>
      <t>※公開必須項目（試料・情報の</t>
    </r>
    <r>
      <rPr>
        <i/>
        <sz val="9"/>
        <color theme="1"/>
        <rFont val="ＭＳ Ｐゴシック"/>
        <family val="3"/>
        <charset val="128"/>
        <scheme val="minor"/>
      </rPr>
      <t>①利用目的・方法②項目③利用者④管理者⑤拒否⑥受付</t>
    </r>
    <r>
      <rPr>
        <sz val="9"/>
        <color theme="1"/>
        <rFont val="ＭＳ Ｐゴシック"/>
        <family val="3"/>
        <charset val="128"/>
        <scheme val="minor"/>
      </rPr>
      <t>）
※共同研究機関及び既存試料・情報の提供のみを行う者と試料・情報の</t>
    </r>
    <r>
      <rPr>
        <b/>
        <sz val="9"/>
        <color theme="1"/>
        <rFont val="ＭＳ Ｐゴシック"/>
        <family val="3"/>
        <charset val="128"/>
        <scheme val="minor"/>
      </rPr>
      <t>授受</t>
    </r>
    <r>
      <rPr>
        <sz val="9"/>
        <color theme="1"/>
        <rFont val="ＭＳ Ｐゴシック"/>
        <family val="3"/>
        <charset val="128"/>
        <scheme val="minor"/>
      </rPr>
      <t>を行う予定がある場合は、「試料・情報の提供に関する記録」を作成する方法及び保管する方法</t>
    </r>
    <rPh sb="43" eb="45">
      <t>コウカイ</t>
    </rPh>
    <rPh sb="45" eb="47">
      <t>ヒッス</t>
    </rPh>
    <rPh sb="47" eb="49">
      <t>コウモク</t>
    </rPh>
    <rPh sb="50" eb="55">
      <t>シ</t>
    </rPh>
    <rPh sb="57" eb="59">
      <t>リヨウ</t>
    </rPh>
    <rPh sb="59" eb="61">
      <t>モクテキ</t>
    </rPh>
    <rPh sb="62" eb="64">
      <t>ホウホウ</t>
    </rPh>
    <rPh sb="65" eb="67">
      <t>コウモク</t>
    </rPh>
    <rPh sb="68" eb="71">
      <t>リヨウシャ</t>
    </rPh>
    <rPh sb="72" eb="75">
      <t>カンリシャ</t>
    </rPh>
    <rPh sb="76" eb="78">
      <t>キョヒ</t>
    </rPh>
    <rPh sb="79" eb="81">
      <t>ウケツケ</t>
    </rPh>
    <phoneticPr fontId="1"/>
  </si>
  <si>
    <t>条件付き、修正の上、承認（条件：）</t>
    <rPh sb="0" eb="3">
      <t>ジョウケンツ</t>
    </rPh>
    <rPh sb="5" eb="7">
      <t>シュウセイ</t>
    </rPh>
    <rPh sb="8" eb="9">
      <t>ウエ</t>
    </rPh>
    <rPh sb="10" eb="12">
      <t>ショウニン</t>
    </rPh>
    <rPh sb="13" eb="15">
      <t>ジョウケン</t>
    </rPh>
    <phoneticPr fontId="1"/>
  </si>
  <si>
    <t>代諾</t>
    <rPh sb="0" eb="2">
      <t>ダイダク</t>
    </rPh>
    <phoneticPr fontId="1"/>
  </si>
  <si>
    <t>連絡困難：死亡、転居</t>
    <rPh sb="0" eb="2">
      <t>レンラク</t>
    </rPh>
    <rPh sb="2" eb="4">
      <t>コンナン</t>
    </rPh>
    <rPh sb="5" eb="7">
      <t>シボウ</t>
    </rPh>
    <rPh sb="8" eb="10">
      <t>テンキョ</t>
    </rPh>
    <phoneticPr fontId="1"/>
  </si>
  <si>
    <t>実施困難：同意に多大な時間、労力、費用</t>
    <rPh sb="0" eb="2">
      <t>ジッシ</t>
    </rPh>
    <rPh sb="2" eb="4">
      <t>コンナン</t>
    </rPh>
    <rPh sb="5" eb="7">
      <t>ドウイ</t>
    </rPh>
    <rPh sb="8" eb="10">
      <t>タダイ</t>
    </rPh>
    <rPh sb="11" eb="13">
      <t>ジカン</t>
    </rPh>
    <rPh sb="14" eb="16">
      <t>ロウリョク</t>
    </rPh>
    <rPh sb="17" eb="19">
      <t>ヒヨウ</t>
    </rPh>
    <phoneticPr fontId="1"/>
  </si>
  <si>
    <t>未承認医薬品・医療機器・再生医療等製品</t>
    <rPh sb="7" eb="9">
      <t>イリョウ</t>
    </rPh>
    <rPh sb="9" eb="11">
      <t>キキ</t>
    </rPh>
    <rPh sb="12" eb="14">
      <t>サイセイ</t>
    </rPh>
    <rPh sb="14" eb="16">
      <t>イリョウ</t>
    </rPh>
    <rPh sb="16" eb="17">
      <t>トウ</t>
    </rPh>
    <rPh sb="17" eb="19">
      <t>セイヒン</t>
    </rPh>
    <phoneticPr fontId="1"/>
  </si>
  <si>
    <t>部署</t>
    <rPh sb="0" eb="2">
      <t>ブショ</t>
    </rPh>
    <phoneticPr fontId="1"/>
  </si>
  <si>
    <t>腫血</t>
    <rPh sb="0" eb="1">
      <t>シュ</t>
    </rPh>
    <rPh sb="1" eb="2">
      <t>チ</t>
    </rPh>
    <phoneticPr fontId="1"/>
  </si>
  <si>
    <t>糖内</t>
    <rPh sb="0" eb="1">
      <t>トウ</t>
    </rPh>
    <rPh sb="1" eb="2">
      <t>ナイ</t>
    </rPh>
    <phoneticPr fontId="1"/>
  </si>
  <si>
    <t>循環</t>
    <rPh sb="0" eb="2">
      <t>ジュンカン</t>
    </rPh>
    <phoneticPr fontId="1"/>
  </si>
  <si>
    <t>呼内</t>
    <rPh sb="0" eb="2">
      <t>コナイ</t>
    </rPh>
    <phoneticPr fontId="1"/>
  </si>
  <si>
    <t>腎臓</t>
    <rPh sb="0" eb="2">
      <t>ジンゾウ</t>
    </rPh>
    <phoneticPr fontId="1"/>
  </si>
  <si>
    <t>神経</t>
    <rPh sb="0" eb="2">
      <t>シンケイ</t>
    </rPh>
    <phoneticPr fontId="1"/>
  </si>
  <si>
    <t>消外</t>
    <rPh sb="0" eb="1">
      <t>ショウ</t>
    </rPh>
    <rPh sb="1" eb="2">
      <t>ゲ</t>
    </rPh>
    <phoneticPr fontId="1"/>
  </si>
  <si>
    <t>呼外</t>
    <rPh sb="0" eb="1">
      <t>コ</t>
    </rPh>
    <rPh sb="1" eb="2">
      <t>ガイ</t>
    </rPh>
    <phoneticPr fontId="1"/>
  </si>
  <si>
    <t>皮膚</t>
    <rPh sb="0" eb="2">
      <t>ヒフ</t>
    </rPh>
    <phoneticPr fontId="1"/>
  </si>
  <si>
    <t>精神</t>
    <rPh sb="0" eb="2">
      <t>セイシン</t>
    </rPh>
    <phoneticPr fontId="1"/>
  </si>
  <si>
    <t>小児</t>
    <rPh sb="0" eb="2">
      <t>ショウニ</t>
    </rPh>
    <phoneticPr fontId="1"/>
  </si>
  <si>
    <t>放射</t>
    <rPh sb="0" eb="2">
      <t>ホウシャ</t>
    </rPh>
    <phoneticPr fontId="1"/>
  </si>
  <si>
    <t>心外</t>
    <rPh sb="0" eb="2">
      <t>シンゲ</t>
    </rPh>
    <phoneticPr fontId="1"/>
  </si>
  <si>
    <t>脳外</t>
    <rPh sb="0" eb="1">
      <t>ノウ</t>
    </rPh>
    <rPh sb="1" eb="2">
      <t>ゲ</t>
    </rPh>
    <phoneticPr fontId="1"/>
  </si>
  <si>
    <t>整形</t>
    <rPh sb="0" eb="2">
      <t>セイケイ</t>
    </rPh>
    <phoneticPr fontId="1"/>
  </si>
  <si>
    <t>形成</t>
    <rPh sb="0" eb="2">
      <t>ケイセイ</t>
    </rPh>
    <phoneticPr fontId="1"/>
  </si>
  <si>
    <t>眼科</t>
    <rPh sb="0" eb="2">
      <t>ガンカ</t>
    </rPh>
    <phoneticPr fontId="1"/>
  </si>
  <si>
    <t>耳鼻</t>
    <rPh sb="0" eb="2">
      <t>ジビ</t>
    </rPh>
    <phoneticPr fontId="1"/>
  </si>
  <si>
    <t>泌尿</t>
    <rPh sb="0" eb="2">
      <t>ヒニョウ</t>
    </rPh>
    <phoneticPr fontId="1"/>
  </si>
  <si>
    <t>産婦</t>
    <rPh sb="0" eb="2">
      <t>サンプ</t>
    </rPh>
    <phoneticPr fontId="1"/>
  </si>
  <si>
    <t>麻酔</t>
    <rPh sb="0" eb="2">
      <t>マスイ</t>
    </rPh>
    <phoneticPr fontId="1"/>
  </si>
  <si>
    <t>歯科</t>
    <rPh sb="0" eb="2">
      <t>シカ</t>
    </rPh>
    <phoneticPr fontId="1"/>
  </si>
  <si>
    <t>看護</t>
    <rPh sb="0" eb="2">
      <t>カンゴ</t>
    </rPh>
    <phoneticPr fontId="1"/>
  </si>
  <si>
    <t>救命</t>
    <rPh sb="0" eb="2">
      <t>キュウメイ</t>
    </rPh>
    <phoneticPr fontId="1"/>
  </si>
  <si>
    <t>臨研</t>
    <rPh sb="0" eb="1">
      <t>リン</t>
    </rPh>
    <rPh sb="1" eb="2">
      <t>ケン</t>
    </rPh>
    <phoneticPr fontId="1"/>
  </si>
  <si>
    <t>看学</t>
    <rPh sb="0" eb="2">
      <t>カンガクガク</t>
    </rPh>
    <phoneticPr fontId="1"/>
  </si>
  <si>
    <t>衛生</t>
    <rPh sb="0" eb="2">
      <t>エイセイ</t>
    </rPh>
    <phoneticPr fontId="1"/>
  </si>
  <si>
    <t>法医</t>
    <rPh sb="0" eb="2">
      <t>ホウイ</t>
    </rPh>
    <phoneticPr fontId="1"/>
  </si>
  <si>
    <t>連絡困難：悪性疾患、悪性に準ずる疾患（未通院）</t>
    <rPh sb="0" eb="2">
      <t>レンラク</t>
    </rPh>
    <rPh sb="2" eb="4">
      <t>コンナン</t>
    </rPh>
    <rPh sb="5" eb="7">
      <t>アクセイ</t>
    </rPh>
    <rPh sb="7" eb="9">
      <t>シッカン</t>
    </rPh>
    <rPh sb="10" eb="12">
      <t>アクセイ</t>
    </rPh>
    <rPh sb="13" eb="14">
      <t>ジュン</t>
    </rPh>
    <rPh sb="16" eb="18">
      <t>シッカン</t>
    </rPh>
    <rPh sb="19" eb="20">
      <t>ミ</t>
    </rPh>
    <rPh sb="20" eb="22">
      <t>ツウイン</t>
    </rPh>
    <phoneticPr fontId="1"/>
  </si>
  <si>
    <t>消内</t>
    <rPh sb="0" eb="2">
      <t>ショウナイナイ</t>
    </rPh>
    <phoneticPr fontId="1"/>
  </si>
  <si>
    <t>リハ</t>
    <phoneticPr fontId="1"/>
  </si>
  <si>
    <t>製造販売会社からの研究資金を受け、同社の医薬品・医療機器・再生医療等製品の臨床研究</t>
    <rPh sb="0" eb="2">
      <t>セイゾウ</t>
    </rPh>
    <rPh sb="2" eb="4">
      <t>ハンバイ</t>
    </rPh>
    <rPh sb="4" eb="6">
      <t>カイシャ</t>
    </rPh>
    <rPh sb="9" eb="11">
      <t>ケンキュウ</t>
    </rPh>
    <rPh sb="11" eb="13">
      <t>シキン</t>
    </rPh>
    <rPh sb="14" eb="15">
      <t>ウ</t>
    </rPh>
    <rPh sb="17" eb="19">
      <t>ドウシャ</t>
    </rPh>
    <rPh sb="20" eb="23">
      <t>イヤクヒン</t>
    </rPh>
    <rPh sb="24" eb="26">
      <t>イリョウ</t>
    </rPh>
    <rPh sb="26" eb="28">
      <t>キキ</t>
    </rPh>
    <rPh sb="29" eb="31">
      <t>サイセイ</t>
    </rPh>
    <rPh sb="31" eb="33">
      <t>イリョウ</t>
    </rPh>
    <rPh sb="33" eb="34">
      <t>トウ</t>
    </rPh>
    <rPh sb="34" eb="36">
      <t>セイヒン</t>
    </rPh>
    <rPh sb="37" eb="39">
      <t>リンショウ</t>
    </rPh>
    <rPh sb="39" eb="41">
      <t>ケンキュウ</t>
    </rPh>
    <phoneticPr fontId="1"/>
  </si>
  <si>
    <t>（製造販売会社からの研究資金を受ける臨床研究だが、厚労省回答191204により非該当）</t>
    <rPh sb="1" eb="3">
      <t>セイゾウ</t>
    </rPh>
    <rPh sb="3" eb="5">
      <t>ハンバイ</t>
    </rPh>
    <rPh sb="5" eb="7">
      <t>カイシャ</t>
    </rPh>
    <rPh sb="10" eb="12">
      <t>ケンキュウ</t>
    </rPh>
    <rPh sb="12" eb="14">
      <t>シキン</t>
    </rPh>
    <rPh sb="15" eb="16">
      <t>ウ</t>
    </rPh>
    <rPh sb="18" eb="20">
      <t>リンショウ</t>
    </rPh>
    <rPh sb="20" eb="22">
      <t>ケンキュウ</t>
    </rPh>
    <rPh sb="25" eb="28">
      <t>コウロウショウ</t>
    </rPh>
    <rPh sb="28" eb="30">
      <t>カイトウ</t>
    </rPh>
    <rPh sb="39" eb="42">
      <t>ヒガイトウ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</si>
</sst>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theme="1"/>
      <name val="ＭＳ ゴシック"/>
      <family val="3"/>
      <charset val="128"/>
    </font>
    <font>
      <sz val="8"/>
      <color theme="1"/>
      <name val="ＭＳ Ｐゴシック"/>
      <family val="3"/>
      <charset val="128"/>
      <scheme val="minor"/>
    </font>
    <font>
      <b/>
      <sz val="10"/>
      <color theme="1"/>
      <name val="ＭＳ Ｐゴシック"/>
      <family val="3"/>
      <charset val="128"/>
      <scheme val="minor"/>
    </font>
    <font>
      <b/>
      <sz val="10"/>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b/>
      <sz val="9"/>
      <color theme="1"/>
      <name val="ＭＳ Ｐゴシック"/>
      <family val="3"/>
      <charset val="128"/>
      <scheme val="minor"/>
    </font>
    <font>
      <b/>
      <sz val="9"/>
      <color theme="1"/>
      <name val="ＭＳ 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
      <color rgb="FFFF0000"/>
      <name val="ＭＳ Ｐゴシック"/>
      <family val="2"/>
      <charset val="128"/>
      <scheme val="minor"/>
    </font>
    <font>
      <b/>
      <sz val="10"/>
      <color theme="1"/>
      <name val="ＭＳ ゴシック"/>
      <family val="3"/>
      <charset val="128"/>
    </font>
    <font>
      <sz val="10"/>
      <color rgb="FFFF0000"/>
      <name val="ＭＳ Ｐゴシック"/>
      <family val="3"/>
      <charset val="128"/>
      <scheme val="minor"/>
    </font>
    <font>
      <i/>
      <sz val="9"/>
      <color theme="1"/>
      <name val="ＭＳ Ｐゴシック"/>
      <family val="3"/>
      <charset val="128"/>
      <scheme val="minor"/>
    </font>
  </fonts>
  <fills count="10">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s>
  <cellStyleXfs count="1">
    <xf numFmtId="0" fontId="0" fillId="0" borderId="0">
      <alignment vertical="center"/>
    </xf>
  </cellStyleXfs>
  <cellXfs count="199">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vertical="center" wrapText="1"/>
    </xf>
    <xf numFmtId="0" fontId="4" fillId="0" borderId="4"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lignment vertical="center"/>
    </xf>
    <xf numFmtId="0" fontId="3" fillId="0" borderId="9" xfId="0" applyFont="1" applyBorder="1" applyAlignment="1">
      <alignment horizontal="center" vertical="center"/>
    </xf>
    <xf numFmtId="0" fontId="3" fillId="0" borderId="3" xfId="0" applyFont="1" applyBorder="1" applyAlignment="1">
      <alignment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0"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pplyAlignment="1">
      <alignment horizontal="center" vertical="center"/>
    </xf>
    <xf numFmtId="0" fontId="3" fillId="0" borderId="19" xfId="0" applyFont="1" applyBorder="1">
      <alignment vertical="center"/>
    </xf>
    <xf numFmtId="0" fontId="3" fillId="0" borderId="20"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22" xfId="0" applyFont="1" applyBorder="1" applyAlignment="1">
      <alignment vertical="center" wrapText="1"/>
    </xf>
    <xf numFmtId="0" fontId="4" fillId="0" borderId="13" xfId="0" applyFont="1" applyBorder="1" applyAlignment="1">
      <alignment vertical="center" wrapText="1"/>
    </xf>
    <xf numFmtId="0" fontId="9" fillId="0" borderId="0" xfId="0" applyFont="1" applyAlignment="1">
      <alignmen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0" fillId="0" borderId="0" xfId="0" applyAlignment="1">
      <alignment horizontal="left" vertical="center"/>
    </xf>
    <xf numFmtId="0" fontId="7" fillId="0" borderId="0" xfId="0" applyFont="1" applyAlignment="1">
      <alignment horizontal="center" vertical="center"/>
    </xf>
    <xf numFmtId="0" fontId="3" fillId="0" borderId="0" xfId="0" applyFont="1" applyBorder="1" applyAlignment="1">
      <alignment horizontal="left" vertical="center" wrapText="1"/>
    </xf>
    <xf numFmtId="0" fontId="3" fillId="0" borderId="2" xfId="0" applyFont="1" applyBorder="1" applyAlignment="1">
      <alignment horizontal="center" vertical="center"/>
    </xf>
    <xf numFmtId="0" fontId="3" fillId="2" borderId="24" xfId="0" applyFont="1" applyFill="1" applyBorder="1" applyAlignment="1">
      <alignment horizontal="center" vertical="center"/>
    </xf>
    <xf numFmtId="0" fontId="0" fillId="0" borderId="0" xfId="0" applyAlignment="1">
      <alignment horizontal="center" vertical="center"/>
    </xf>
    <xf numFmtId="0" fontId="2" fillId="0" borderId="0" xfId="0" applyFont="1">
      <alignment vertical="center"/>
    </xf>
    <xf numFmtId="0" fontId="3" fillId="0" borderId="31"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vertical="center" wrapText="1"/>
    </xf>
    <xf numFmtId="0" fontId="3" fillId="0" borderId="1" xfId="0" applyFont="1" applyBorder="1" applyAlignment="1">
      <alignment horizontal="center" vertical="center"/>
    </xf>
    <xf numFmtId="0" fontId="6" fillId="0" borderId="4" xfId="0" applyFont="1" applyBorder="1" applyAlignment="1">
      <alignment vertical="center" wrapText="1"/>
    </xf>
    <xf numFmtId="0" fontId="7" fillId="0" borderId="0" xfId="0" applyFont="1" applyFill="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7" fillId="0" borderId="1" xfId="0" applyFont="1" applyFill="1" applyBorder="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3" fillId="0" borderId="2" xfId="0" applyFont="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0" borderId="17" xfId="0" applyFont="1" applyBorder="1" applyAlignment="1">
      <alignment horizontal="left" vertical="center" wrapText="1"/>
    </xf>
    <xf numFmtId="0" fontId="7" fillId="0" borderId="35" xfId="0" applyFont="1" applyFill="1" applyBorder="1" applyAlignment="1">
      <alignment horizontal="left" vertical="center"/>
    </xf>
    <xf numFmtId="0" fontId="3" fillId="0" borderId="29" xfId="0" applyFont="1" applyBorder="1" applyAlignment="1">
      <alignment horizontal="center" vertical="center"/>
    </xf>
    <xf numFmtId="0" fontId="3" fillId="0" borderId="4" xfId="0" applyFont="1" applyBorder="1" applyAlignment="1">
      <alignment horizontal="left" vertical="center" wrapText="1"/>
    </xf>
    <xf numFmtId="0" fontId="2" fillId="0" borderId="27" xfId="0" applyFont="1" applyBorder="1" applyAlignment="1">
      <alignment horizontal="center" vertical="center"/>
    </xf>
    <xf numFmtId="0" fontId="13" fillId="0" borderId="33" xfId="0" applyFont="1" applyFill="1" applyBorder="1" applyAlignment="1">
      <alignment horizontal="left" vertical="center"/>
    </xf>
    <xf numFmtId="0" fontId="10" fillId="0" borderId="13" xfId="0" applyFont="1" applyBorder="1" applyAlignment="1">
      <alignment horizontal="justify"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3" fillId="0" borderId="0" xfId="0" applyFont="1" applyBorder="1" applyAlignment="1">
      <alignment vertical="center"/>
    </xf>
    <xf numFmtId="0" fontId="3" fillId="0" borderId="39" xfId="0" applyFont="1" applyFill="1" applyBorder="1" applyAlignment="1">
      <alignment horizontal="center" vertical="center"/>
    </xf>
    <xf numFmtId="0" fontId="9" fillId="0" borderId="13" xfId="0" applyFont="1" applyBorder="1" applyAlignment="1">
      <alignment vertical="center" wrapText="1"/>
    </xf>
    <xf numFmtId="0" fontId="10" fillId="0" borderId="13" xfId="0" applyFont="1" applyBorder="1" applyAlignment="1">
      <alignment vertical="center" wrapText="1"/>
    </xf>
    <xf numFmtId="0" fontId="9" fillId="0" borderId="12" xfId="0" applyFont="1" applyBorder="1" applyAlignment="1">
      <alignment vertical="center" wrapText="1"/>
    </xf>
    <xf numFmtId="0" fontId="9" fillId="0" borderId="22" xfId="0" applyFont="1" applyBorder="1" applyAlignment="1">
      <alignment vertical="center" wrapText="1"/>
    </xf>
    <xf numFmtId="0" fontId="3" fillId="0" borderId="18" xfId="0" applyFont="1" applyBorder="1" applyAlignment="1">
      <alignment horizontal="left" vertical="center" wrapText="1"/>
    </xf>
    <xf numFmtId="0" fontId="3" fillId="0" borderId="3" xfId="0" applyFont="1" applyBorder="1" applyAlignment="1">
      <alignment horizontal="center" vertical="center" wrapText="1"/>
    </xf>
    <xf numFmtId="0" fontId="3" fillId="0" borderId="10"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8" xfId="0" applyFont="1" applyBorder="1">
      <alignment vertical="center"/>
    </xf>
    <xf numFmtId="0" fontId="3" fillId="0" borderId="32" xfId="0" applyFont="1" applyBorder="1" applyAlignment="1">
      <alignment horizontal="center" vertical="center"/>
    </xf>
    <xf numFmtId="0" fontId="5" fillId="0" borderId="13" xfId="0" applyFont="1" applyBorder="1" applyAlignment="1">
      <alignment horizontal="justify" vertical="center" wrapText="1"/>
    </xf>
    <xf numFmtId="0" fontId="5" fillId="0" borderId="22" xfId="0" applyFont="1" applyBorder="1" applyAlignment="1">
      <alignment horizontal="justify" vertical="center" wrapText="1"/>
    </xf>
    <xf numFmtId="0" fontId="17" fillId="0" borderId="33" xfId="0" applyFont="1" applyFill="1" applyBorder="1" applyAlignment="1">
      <alignment horizontal="left" vertical="center"/>
    </xf>
    <xf numFmtId="0" fontId="5" fillId="0" borderId="12" xfId="0" applyFont="1" applyBorder="1" applyAlignment="1">
      <alignment horizontal="justify" vertical="center" wrapText="1"/>
    </xf>
    <xf numFmtId="0" fontId="3" fillId="0" borderId="5" xfId="0" applyFont="1" applyFill="1" applyBorder="1" applyAlignment="1">
      <alignment horizontal="left" vertical="center" wrapText="1"/>
    </xf>
    <xf numFmtId="0" fontId="3" fillId="0" borderId="21" xfId="0" applyFont="1" applyBorder="1" applyAlignment="1">
      <alignment horizontal="left" vertical="center" wrapText="1"/>
    </xf>
    <xf numFmtId="0" fontId="3" fillId="0" borderId="0" xfId="0" applyFont="1" applyAlignment="1">
      <alignment horizontal="left" vertical="center" wrapText="1"/>
    </xf>
    <xf numFmtId="0" fontId="3" fillId="0" borderId="42"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29" xfId="0" applyFont="1" applyBorder="1" applyAlignment="1">
      <alignment horizontal="center" vertical="center"/>
    </xf>
    <xf numFmtId="0" fontId="0" fillId="0" borderId="17" xfId="0" applyBorder="1" applyAlignment="1">
      <alignment horizontal="center" vertical="center" wrapText="1"/>
    </xf>
    <xf numFmtId="0" fontId="3" fillId="0" borderId="18" xfId="0" applyFont="1" applyBorder="1" applyAlignment="1">
      <alignment vertical="center" wrapText="1"/>
    </xf>
    <xf numFmtId="0" fontId="3" fillId="0" borderId="21" xfId="0" applyFont="1" applyBorder="1" applyAlignment="1">
      <alignment vertical="center" wrapText="1"/>
    </xf>
    <xf numFmtId="0" fontId="3" fillId="0" borderId="17" xfId="0" applyFont="1" applyBorder="1" applyAlignment="1">
      <alignment vertical="center" wrapText="1"/>
    </xf>
    <xf numFmtId="0" fontId="9" fillId="0" borderId="4" xfId="0" applyFont="1" applyBorder="1" applyAlignment="1">
      <alignment vertical="center" wrapText="1"/>
    </xf>
    <xf numFmtId="0" fontId="10"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2" fillId="0" borderId="6" xfId="0" applyFont="1" applyBorder="1" applyAlignment="1">
      <alignment horizontal="center" vertical="center"/>
    </xf>
    <xf numFmtId="0" fontId="3" fillId="0" borderId="44" xfId="0" applyFont="1" applyBorder="1" applyAlignment="1">
      <alignment horizontal="center" vertical="center" wrapText="1"/>
    </xf>
    <xf numFmtId="0" fontId="3" fillId="2" borderId="4" xfId="0" applyFont="1" applyFill="1" applyBorder="1" applyAlignment="1">
      <alignment horizontal="left" vertical="center" wrapText="1"/>
    </xf>
    <xf numFmtId="0" fontId="2" fillId="0" borderId="45"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7" xfId="0" applyFont="1" applyFill="1" applyBorder="1">
      <alignment vertical="center"/>
    </xf>
    <xf numFmtId="0" fontId="16" fillId="0" borderId="8" xfId="0" applyFont="1" applyBorder="1" applyAlignment="1">
      <alignment horizontal="left" vertical="center" wrapText="1"/>
    </xf>
    <xf numFmtId="0" fontId="3" fillId="0" borderId="8"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3" xfId="0" applyFont="1" applyBorder="1" applyAlignment="1">
      <alignment horizontal="left" vertical="center" wrapText="1"/>
    </xf>
    <xf numFmtId="0" fontId="2" fillId="0" borderId="3" xfId="0" applyFont="1" applyBorder="1">
      <alignment vertical="center"/>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7" fillId="0" borderId="6" xfId="0" applyFont="1" applyFill="1" applyBorder="1" applyAlignment="1">
      <alignment horizontal="left" vertical="center"/>
    </xf>
    <xf numFmtId="0" fontId="9" fillId="0" borderId="6" xfId="0" applyFont="1" applyBorder="1" applyAlignment="1">
      <alignment horizontal="center" vertical="center" wrapText="1"/>
    </xf>
    <xf numFmtId="0" fontId="9" fillId="0" borderId="7" xfId="0" applyFont="1" applyBorder="1" applyAlignment="1">
      <alignment vertical="center" wrapText="1"/>
    </xf>
    <xf numFmtId="0" fontId="10" fillId="0" borderId="7" xfId="0" applyFont="1" applyBorder="1" applyAlignment="1">
      <alignment horizontal="justify"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3" fillId="0" borderId="9" xfId="0" applyFont="1" applyBorder="1">
      <alignment vertical="center"/>
    </xf>
    <xf numFmtId="0" fontId="3" fillId="0" borderId="6"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horizontal="justify" vertical="center" wrapText="1"/>
    </xf>
    <xf numFmtId="0" fontId="10" fillId="0" borderId="0" xfId="0" applyFont="1" applyBorder="1" applyAlignment="1">
      <alignment vertical="center" wrapText="1"/>
    </xf>
    <xf numFmtId="0" fontId="2" fillId="0" borderId="29" xfId="0" applyFont="1" applyBorder="1">
      <alignment vertical="center"/>
    </xf>
    <xf numFmtId="0" fontId="9" fillId="0" borderId="28" xfId="0" applyFont="1" applyBorder="1" applyAlignment="1">
      <alignment horizontal="center" vertical="center" wrapText="1"/>
    </xf>
    <xf numFmtId="0" fontId="5" fillId="0" borderId="31" xfId="0" applyFont="1" applyBorder="1" applyAlignment="1">
      <alignment horizontal="justify" vertical="center" wrapText="1"/>
    </xf>
    <xf numFmtId="0" fontId="10" fillId="0" borderId="25" xfId="0" applyFont="1" applyBorder="1" applyAlignment="1">
      <alignment vertical="center" wrapText="1"/>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3" fillId="0"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7" fillId="0" borderId="4" xfId="0" applyFont="1" applyBorder="1" applyAlignment="1">
      <alignment horizontal="left" vertical="center" wrapText="1"/>
    </xf>
    <xf numFmtId="0" fontId="3" fillId="0" borderId="47" xfId="0" applyFont="1" applyBorder="1" applyAlignment="1">
      <alignment horizontal="center" vertical="center"/>
    </xf>
    <xf numFmtId="0" fontId="3" fillId="0" borderId="48"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8" fillId="0" borderId="48" xfId="0" applyFont="1" applyFill="1" applyBorder="1">
      <alignment vertical="center"/>
    </xf>
    <xf numFmtId="0" fontId="3" fillId="0" borderId="49" xfId="0" applyFont="1" applyFill="1" applyBorder="1" applyAlignment="1">
      <alignment horizontal="center" vertical="center"/>
    </xf>
    <xf numFmtId="0" fontId="9" fillId="0" borderId="28" xfId="0" applyFont="1" applyBorder="1" applyAlignment="1">
      <alignment vertical="center" wrapText="1"/>
    </xf>
    <xf numFmtId="0" fontId="18" fillId="0" borderId="4" xfId="0" applyFont="1" applyFill="1" applyBorder="1">
      <alignment vertical="center"/>
    </xf>
    <xf numFmtId="0" fontId="18" fillId="0" borderId="5" xfId="0" applyFont="1" applyBorder="1" applyAlignment="1">
      <alignment horizontal="left" vertical="center" wrapText="1"/>
    </xf>
    <xf numFmtId="0" fontId="3" fillId="0" borderId="4" xfId="0" applyFont="1" applyBorder="1" applyAlignment="1">
      <alignment vertical="top" wrapText="1"/>
    </xf>
    <xf numFmtId="0" fontId="3" fillId="0" borderId="53" xfId="0" applyFont="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47" xfId="0" applyFont="1" applyFill="1" applyBorder="1" applyAlignment="1">
      <alignment horizontal="center" vertical="center"/>
    </xf>
    <xf numFmtId="0" fontId="3" fillId="0" borderId="0" xfId="0" applyFont="1" applyBorder="1" applyAlignment="1">
      <alignment horizontal="center" vertical="center"/>
    </xf>
    <xf numFmtId="0" fontId="3" fillId="0" borderId="33" xfId="0" applyFont="1" applyBorder="1" applyAlignment="1">
      <alignment vertical="center" wrapText="1"/>
    </xf>
    <xf numFmtId="0" fontId="3" fillId="0" borderId="26" xfId="0" applyFont="1" applyBorder="1">
      <alignment vertical="center"/>
    </xf>
    <xf numFmtId="0" fontId="3" fillId="0" borderId="44" xfId="0" applyFont="1" applyBorder="1" applyAlignment="1">
      <alignment horizontal="left" vertical="center" wrapText="1"/>
    </xf>
    <xf numFmtId="0" fontId="7" fillId="0" borderId="23" xfId="0" applyFont="1" applyBorder="1" applyAlignment="1">
      <alignment horizontal="center" vertical="center"/>
    </xf>
    <xf numFmtId="0" fontId="3" fillId="0" borderId="17" xfId="0" applyFont="1" applyBorder="1" applyAlignment="1">
      <alignment horizontal="center" vertical="center" wrapText="1"/>
    </xf>
    <xf numFmtId="0" fontId="5" fillId="5" borderId="10" xfId="0" applyFont="1" applyFill="1" applyBorder="1" applyAlignment="1">
      <alignment horizontal="justify" vertical="center" wrapText="1"/>
    </xf>
    <xf numFmtId="0" fontId="5" fillId="6" borderId="10" xfId="0" applyFont="1" applyFill="1" applyBorder="1" applyAlignment="1">
      <alignment horizontal="justify" vertical="center" wrapText="1"/>
    </xf>
    <xf numFmtId="0" fontId="5" fillId="7" borderId="10" xfId="0" applyFont="1" applyFill="1" applyBorder="1" applyAlignment="1">
      <alignment horizontal="justify" vertical="center" wrapText="1"/>
    </xf>
    <xf numFmtId="0" fontId="5" fillId="3" borderId="13" xfId="0" applyFont="1" applyFill="1" applyBorder="1" applyAlignment="1">
      <alignment horizontal="justify" vertical="center" wrapText="1"/>
    </xf>
    <xf numFmtId="0" fontId="7" fillId="4" borderId="0" xfId="0" applyFont="1" applyFill="1">
      <alignment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4" xfId="0" applyNumberFormat="1" applyFont="1" applyFill="1" applyBorder="1" applyAlignment="1">
      <alignment horizontal="center" vertical="center"/>
    </xf>
    <xf numFmtId="49" fontId="3" fillId="0" borderId="52"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49" fontId="3" fillId="2" borderId="24"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49" fontId="3" fillId="0" borderId="33"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0" borderId="0" xfId="0" applyNumberFormat="1" applyFont="1" applyAlignment="1">
      <alignment horizontal="center" vertical="center"/>
    </xf>
    <xf numFmtId="0" fontId="3" fillId="8" borderId="7"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0" borderId="23" xfId="0" applyFont="1" applyBorder="1" applyAlignment="1">
      <alignment horizontal="left" vertical="center"/>
    </xf>
    <xf numFmtId="0" fontId="0" fillId="0" borderId="36" xfId="0" applyBorder="1" applyAlignment="1">
      <alignment horizontal="left" vertical="center"/>
    </xf>
    <xf numFmtId="0" fontId="0" fillId="0" borderId="30" xfId="0" applyBorder="1" applyAlignment="1">
      <alignment horizontal="left" vertical="center"/>
    </xf>
    <xf numFmtId="0" fontId="3" fillId="0" borderId="23" xfId="0" applyFont="1" applyBorder="1" applyAlignment="1">
      <alignment horizontal="center" vertical="center"/>
    </xf>
    <xf numFmtId="0" fontId="0" fillId="0" borderId="30" xfId="0" applyBorder="1" applyAlignment="1">
      <alignment horizontal="center" vertical="center"/>
    </xf>
    <xf numFmtId="49" fontId="3" fillId="0" borderId="23" xfId="0" applyNumberFormat="1" applyFont="1" applyBorder="1" applyAlignment="1">
      <alignment horizontal="left" vertical="center"/>
    </xf>
    <xf numFmtId="49" fontId="0" fillId="0" borderId="30" xfId="0" applyNumberFormat="1" applyBorder="1" applyAlignment="1">
      <alignment horizontal="left" vertical="center"/>
    </xf>
    <xf numFmtId="0" fontId="0" fillId="0" borderId="30" xfId="0" applyBorder="1" applyAlignment="1">
      <alignment vertical="center"/>
    </xf>
    <xf numFmtId="0" fontId="3" fillId="0" borderId="29" xfId="0" applyFont="1" applyBorder="1" applyAlignment="1">
      <alignment horizontal="center" vertical="center"/>
    </xf>
    <xf numFmtId="0" fontId="0" fillId="0" borderId="27" xfId="0" applyBorder="1" applyAlignment="1">
      <alignment vertical="center"/>
    </xf>
    <xf numFmtId="0" fontId="0" fillId="0" borderId="46" xfId="0" applyBorder="1" applyAlignment="1">
      <alignment vertical="center"/>
    </xf>
    <xf numFmtId="49" fontId="0" fillId="0" borderId="33" xfId="0" applyNumberFormat="1" applyBorder="1" applyAlignment="1">
      <alignment vertical="center"/>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3" fillId="0" borderId="38" xfId="0" applyFont="1" applyBorder="1" applyAlignment="1">
      <alignment horizontal="left" vertical="center"/>
    </xf>
    <xf numFmtId="0" fontId="3" fillId="0" borderId="36" xfId="0" applyFont="1" applyBorder="1" applyAlignment="1">
      <alignment horizontal="left" vertical="center"/>
    </xf>
    <xf numFmtId="0" fontId="3" fillId="0" borderId="30" xfId="0" applyFont="1" applyBorder="1" applyAlignment="1">
      <alignment horizontal="left" vertical="center"/>
    </xf>
    <xf numFmtId="49" fontId="3" fillId="0" borderId="38" xfId="0" applyNumberFormat="1" applyFont="1" applyBorder="1" applyAlignment="1">
      <alignment horizontal="left" vertical="center"/>
    </xf>
    <xf numFmtId="0" fontId="0" fillId="0" borderId="37" xfId="0" applyBorder="1" applyAlignment="1">
      <alignment horizontal="left" vertical="center"/>
    </xf>
    <xf numFmtId="0" fontId="2" fillId="0" borderId="29" xfId="0" applyFont="1" applyBorder="1" applyAlignment="1">
      <alignment horizontal="center" vertical="center"/>
    </xf>
    <xf numFmtId="0" fontId="3" fillId="0" borderId="27" xfId="0" applyFont="1" applyBorder="1" applyAlignment="1">
      <alignment vertical="center"/>
    </xf>
    <xf numFmtId="0" fontId="9" fillId="0" borderId="40" xfId="0" applyFont="1" applyBorder="1" applyAlignment="1">
      <alignment horizontal="left" vertical="center"/>
    </xf>
    <xf numFmtId="0" fontId="9" fillId="0" borderId="41"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topLeftCell="A36" zoomScale="90" zoomScaleNormal="90" workbookViewId="0">
      <selection activeCell="G62" sqref="G62"/>
    </sheetView>
  </sheetViews>
  <sheetFormatPr defaultRowHeight="12" x14ac:dyDescent="0.15"/>
  <cols>
    <col min="1" max="1" width="5.25" style="4" bestFit="1" customWidth="1"/>
    <col min="2" max="2" width="5" style="4" bestFit="1" customWidth="1"/>
    <col min="3" max="3" width="5" style="170" bestFit="1" customWidth="1"/>
    <col min="4" max="4" width="67" style="13" customWidth="1"/>
    <col min="5" max="5" width="3.125" style="2" bestFit="1" customWidth="1"/>
    <col min="6" max="6" width="4.75" style="4" bestFit="1" customWidth="1"/>
    <col min="7" max="7" width="55.625" style="87" customWidth="1"/>
    <col min="8" max="8" width="5" style="2" bestFit="1" customWidth="1"/>
    <col min="9" max="16384" width="9" style="2"/>
  </cols>
  <sheetData>
    <row r="1" spans="1:8" ht="14.25" thickBot="1" x14ac:dyDescent="0.2">
      <c r="A1" s="179" t="s">
        <v>143</v>
      </c>
      <c r="B1" s="180"/>
      <c r="C1" s="181"/>
      <c r="D1" s="182"/>
      <c r="F1" s="12" t="s">
        <v>118</v>
      </c>
      <c r="G1" s="109"/>
    </row>
    <row r="2" spans="1:8" ht="14.25" thickBot="1" x14ac:dyDescent="0.2">
      <c r="A2" s="4" t="s">
        <v>139</v>
      </c>
      <c r="B2" s="176"/>
      <c r="C2" s="177"/>
      <c r="D2" s="178"/>
      <c r="F2" s="3" t="s">
        <v>146</v>
      </c>
      <c r="G2" s="101"/>
    </row>
    <row r="3" spans="1:8" x14ac:dyDescent="0.15">
      <c r="A3" s="17" t="s">
        <v>0</v>
      </c>
      <c r="B3" s="146"/>
      <c r="C3" s="159" t="s">
        <v>7</v>
      </c>
      <c r="D3" s="135"/>
      <c r="F3" s="3" t="s">
        <v>250</v>
      </c>
      <c r="G3" s="131"/>
    </row>
    <row r="4" spans="1:8" x14ac:dyDescent="0.15">
      <c r="A4" s="10" t="s">
        <v>1</v>
      </c>
      <c r="B4" s="19"/>
      <c r="C4" s="160" t="s">
        <v>7</v>
      </c>
      <c r="D4" s="136"/>
      <c r="F4" s="3" t="s">
        <v>210</v>
      </c>
      <c r="G4" s="101"/>
    </row>
    <row r="5" spans="1:8" ht="12.75" thickBot="1" x14ac:dyDescent="0.2">
      <c r="A5" s="143" t="s">
        <v>91</v>
      </c>
      <c r="B5" s="147"/>
      <c r="C5" s="160" t="s">
        <v>7</v>
      </c>
      <c r="D5" s="136"/>
      <c r="F5" s="3" t="s">
        <v>7</v>
      </c>
      <c r="G5" s="101"/>
    </row>
    <row r="6" spans="1:8" s="16" customFormat="1" ht="14.25" customHeight="1" x14ac:dyDescent="0.15">
      <c r="A6" s="144" t="s">
        <v>293</v>
      </c>
      <c r="B6" s="172"/>
      <c r="C6" s="161" t="s">
        <v>219</v>
      </c>
      <c r="D6" s="140"/>
      <c r="F6" s="3" t="s">
        <v>115</v>
      </c>
      <c r="G6" s="130"/>
      <c r="H6" s="158" t="str">
        <f>IF(B4="無", "", "必須")</f>
        <v>必須</v>
      </c>
    </row>
    <row r="7" spans="1:8" s="16" customFormat="1" ht="14.25" customHeight="1" thickBot="1" x14ac:dyDescent="0.2">
      <c r="A7" s="145" t="s">
        <v>288</v>
      </c>
      <c r="B7" s="173"/>
      <c r="C7" s="162" t="s">
        <v>259</v>
      </c>
      <c r="D7" s="137"/>
      <c r="F7" s="133" t="s">
        <v>266</v>
      </c>
      <c r="G7" s="134"/>
      <c r="H7" s="158" t="str">
        <f>IF(G2="無", "", "検討")</f>
        <v>検討</v>
      </c>
    </row>
    <row r="8" spans="1:8" s="16" customFormat="1" ht="14.25" customHeight="1" thickBot="1" x14ac:dyDescent="0.2">
      <c r="A8" s="174" t="s">
        <v>297</v>
      </c>
      <c r="B8" s="15"/>
      <c r="C8" s="163" t="s">
        <v>117</v>
      </c>
      <c r="D8" s="141"/>
      <c r="F8" s="14" t="s">
        <v>116</v>
      </c>
      <c r="G8" s="85"/>
    </row>
    <row r="9" spans="1:8" ht="12.75" thickBot="1" x14ac:dyDescent="0.2">
      <c r="A9" s="51" t="s">
        <v>142</v>
      </c>
      <c r="B9" s="45" t="s">
        <v>4</v>
      </c>
      <c r="C9" s="164" t="s">
        <v>148</v>
      </c>
      <c r="D9" s="102" t="s">
        <v>138</v>
      </c>
      <c r="E9" s="48" t="s">
        <v>27</v>
      </c>
      <c r="F9" s="80" t="s">
        <v>28</v>
      </c>
      <c r="G9" s="100" t="s">
        <v>144</v>
      </c>
    </row>
    <row r="10" spans="1:8" x14ac:dyDescent="0.15">
      <c r="A10" s="42">
        <v>1</v>
      </c>
      <c r="B10" s="43" t="s">
        <v>3</v>
      </c>
      <c r="C10" s="165"/>
      <c r="D10" s="44" t="s">
        <v>29</v>
      </c>
      <c r="E10" s="22"/>
      <c r="F10" s="38"/>
      <c r="G10" s="74"/>
    </row>
    <row r="11" spans="1:8" x14ac:dyDescent="0.15">
      <c r="A11" s="10">
        <v>2</v>
      </c>
      <c r="B11" s="3" t="s">
        <v>2</v>
      </c>
      <c r="C11" s="166"/>
      <c r="D11" s="5" t="s">
        <v>289</v>
      </c>
      <c r="E11" s="22"/>
      <c r="F11" s="38"/>
      <c r="G11" s="74"/>
    </row>
    <row r="12" spans="1:8" x14ac:dyDescent="0.15">
      <c r="A12" s="10" t="s">
        <v>11</v>
      </c>
      <c r="B12" s="3" t="s">
        <v>2</v>
      </c>
      <c r="C12" s="166"/>
      <c r="D12" s="5" t="s">
        <v>30</v>
      </c>
      <c r="E12" s="22"/>
      <c r="F12" s="38"/>
      <c r="G12" s="74"/>
    </row>
    <row r="13" spans="1:8" x14ac:dyDescent="0.15">
      <c r="A13" s="10" t="s">
        <v>12</v>
      </c>
      <c r="B13" s="3" t="s">
        <v>2</v>
      </c>
      <c r="C13" s="166"/>
      <c r="D13" s="5" t="s">
        <v>31</v>
      </c>
      <c r="E13" s="22"/>
      <c r="F13" s="38"/>
      <c r="G13" s="74"/>
    </row>
    <row r="14" spans="1:8" x14ac:dyDescent="0.15">
      <c r="A14" s="10" t="s">
        <v>18</v>
      </c>
      <c r="B14" s="3" t="s">
        <v>2</v>
      </c>
      <c r="C14" s="166"/>
      <c r="D14" s="5" t="s">
        <v>32</v>
      </c>
      <c r="E14" s="22"/>
      <c r="F14" s="38"/>
      <c r="G14" s="74"/>
    </row>
    <row r="15" spans="1:8" x14ac:dyDescent="0.15">
      <c r="A15" s="10" t="s">
        <v>19</v>
      </c>
      <c r="B15" s="3" t="s">
        <v>2</v>
      </c>
      <c r="C15" s="166"/>
      <c r="D15" s="5" t="s">
        <v>33</v>
      </c>
      <c r="E15" s="22"/>
      <c r="F15" s="38"/>
      <c r="G15" s="74"/>
    </row>
    <row r="16" spans="1:8" x14ac:dyDescent="0.15">
      <c r="A16" s="10">
        <v>5</v>
      </c>
      <c r="B16" s="3" t="s">
        <v>2</v>
      </c>
      <c r="C16" s="166"/>
      <c r="D16" s="5" t="s">
        <v>161</v>
      </c>
      <c r="E16" s="22"/>
      <c r="F16" s="38"/>
      <c r="G16" s="74"/>
    </row>
    <row r="17" spans="1:7" ht="34.5" x14ac:dyDescent="0.15">
      <c r="A17" s="10">
        <v>6</v>
      </c>
      <c r="B17" s="3" t="s">
        <v>2</v>
      </c>
      <c r="C17" s="166"/>
      <c r="D17" s="142" t="s">
        <v>279</v>
      </c>
      <c r="E17" s="22"/>
      <c r="F17" s="38"/>
      <c r="G17" s="74"/>
    </row>
    <row r="18" spans="1:7" ht="45.75" x14ac:dyDescent="0.15">
      <c r="A18" s="10">
        <v>7</v>
      </c>
      <c r="B18" s="3" t="s">
        <v>2</v>
      </c>
      <c r="C18" s="166"/>
      <c r="D18" s="5" t="s">
        <v>291</v>
      </c>
      <c r="E18" s="22"/>
      <c r="F18" s="38"/>
      <c r="G18" s="74"/>
    </row>
    <row r="19" spans="1:7" ht="24" x14ac:dyDescent="0.15">
      <c r="A19" s="10">
        <v>8</v>
      </c>
      <c r="B19" s="3" t="s">
        <v>2</v>
      </c>
      <c r="C19" s="166"/>
      <c r="D19" s="5" t="s">
        <v>208</v>
      </c>
      <c r="E19" s="22"/>
      <c r="F19" s="38"/>
      <c r="G19" s="74"/>
    </row>
    <row r="20" spans="1:7" x14ac:dyDescent="0.15">
      <c r="A20" s="10" t="s">
        <v>22</v>
      </c>
      <c r="B20" s="3" t="s">
        <v>2</v>
      </c>
      <c r="C20" s="166"/>
      <c r="D20" s="5" t="s">
        <v>162</v>
      </c>
      <c r="E20" s="22"/>
      <c r="F20" s="38"/>
      <c r="G20" s="74"/>
    </row>
    <row r="21" spans="1:7" x14ac:dyDescent="0.15">
      <c r="A21" s="10" t="s">
        <v>23</v>
      </c>
      <c r="B21" s="3" t="s">
        <v>2</v>
      </c>
      <c r="C21" s="166"/>
      <c r="D21" s="5" t="s">
        <v>163</v>
      </c>
      <c r="E21" s="22"/>
      <c r="F21" s="38"/>
      <c r="G21" s="74"/>
    </row>
    <row r="22" spans="1:7" x14ac:dyDescent="0.15">
      <c r="A22" s="10" t="s">
        <v>24</v>
      </c>
      <c r="B22" s="3"/>
      <c r="C22" s="166"/>
      <c r="D22" s="5" t="s">
        <v>164</v>
      </c>
      <c r="E22" s="22"/>
      <c r="F22" s="38"/>
      <c r="G22" s="74"/>
    </row>
    <row r="23" spans="1:7" x14ac:dyDescent="0.15">
      <c r="A23" s="10">
        <v>10</v>
      </c>
      <c r="B23" s="3" t="s">
        <v>2</v>
      </c>
      <c r="C23" s="166"/>
      <c r="D23" s="5" t="s">
        <v>165</v>
      </c>
      <c r="E23" s="22"/>
      <c r="F23" s="38"/>
      <c r="G23" s="74"/>
    </row>
    <row r="24" spans="1:7" x14ac:dyDescent="0.15">
      <c r="A24" s="10">
        <v>11</v>
      </c>
      <c r="B24" s="3" t="s">
        <v>2</v>
      </c>
      <c r="C24" s="166"/>
      <c r="D24" s="5" t="s">
        <v>278</v>
      </c>
      <c r="E24" s="22"/>
      <c r="F24" s="38"/>
      <c r="G24" s="74"/>
    </row>
    <row r="25" spans="1:7" x14ac:dyDescent="0.15">
      <c r="A25" s="10">
        <v>12</v>
      </c>
      <c r="B25" s="3" t="s">
        <v>2</v>
      </c>
      <c r="C25" s="166"/>
      <c r="D25" s="5" t="s">
        <v>166</v>
      </c>
      <c r="E25" s="22"/>
      <c r="F25" s="38"/>
      <c r="G25" s="74"/>
    </row>
    <row r="26" spans="1:7" x14ac:dyDescent="0.15">
      <c r="A26" s="10">
        <v>13</v>
      </c>
      <c r="B26" s="3" t="s">
        <v>2</v>
      </c>
      <c r="C26" s="166"/>
      <c r="D26" s="5" t="s">
        <v>280</v>
      </c>
      <c r="E26" s="22"/>
      <c r="F26" s="38"/>
      <c r="G26" s="74"/>
    </row>
    <row r="27" spans="1:7" x14ac:dyDescent="0.15">
      <c r="A27" s="10">
        <v>14</v>
      </c>
      <c r="B27" s="3" t="s">
        <v>3</v>
      </c>
      <c r="C27" s="166"/>
      <c r="D27" s="5" t="s">
        <v>281</v>
      </c>
      <c r="E27" s="22"/>
      <c r="F27" s="38"/>
      <c r="G27" s="74"/>
    </row>
    <row r="28" spans="1:7" x14ac:dyDescent="0.15">
      <c r="A28" s="10">
        <v>15</v>
      </c>
      <c r="B28" s="19" t="str">
        <f>IF(B6="有", "■", "")</f>
        <v/>
      </c>
      <c r="C28" s="166"/>
      <c r="D28" s="5" t="s">
        <v>205</v>
      </c>
      <c r="E28" s="22"/>
      <c r="F28" s="38"/>
      <c r="G28" s="74"/>
    </row>
    <row r="29" spans="1:7" x14ac:dyDescent="0.15">
      <c r="A29" s="10">
        <v>16</v>
      </c>
      <c r="B29" s="19" t="str">
        <f>IF(B6="有", "□", "")</f>
        <v/>
      </c>
      <c r="C29" s="166"/>
      <c r="D29" s="5" t="s">
        <v>36</v>
      </c>
      <c r="E29" s="22"/>
      <c r="F29" s="38"/>
      <c r="G29" s="74"/>
    </row>
    <row r="30" spans="1:7" ht="34.5" x14ac:dyDescent="0.15">
      <c r="A30" s="10">
        <v>17</v>
      </c>
      <c r="B30" s="3"/>
      <c r="C30" s="166"/>
      <c r="D30" s="5" t="s">
        <v>206</v>
      </c>
      <c r="E30" s="22"/>
      <c r="F30" s="38"/>
      <c r="G30" s="74"/>
    </row>
    <row r="31" spans="1:7" x14ac:dyDescent="0.15">
      <c r="A31" s="10">
        <v>18</v>
      </c>
      <c r="B31" s="3"/>
      <c r="C31" s="166"/>
      <c r="D31" s="5" t="s">
        <v>169</v>
      </c>
      <c r="E31" s="22"/>
      <c r="F31" s="38"/>
      <c r="G31" s="74"/>
    </row>
    <row r="32" spans="1:7" x14ac:dyDescent="0.15">
      <c r="A32" s="10">
        <v>19</v>
      </c>
      <c r="B32" s="19" t="str">
        <f>IF(OR(B4="有", B4="軽微"), "■", "")</f>
        <v/>
      </c>
      <c r="C32" s="166"/>
      <c r="D32" s="5" t="s">
        <v>125</v>
      </c>
      <c r="E32" s="22"/>
      <c r="F32" s="38"/>
      <c r="G32" s="74"/>
    </row>
    <row r="33" spans="1:7" x14ac:dyDescent="0.15">
      <c r="A33" s="10">
        <v>20</v>
      </c>
      <c r="B33" s="19" t="str">
        <f>IF(OR(B4="有", B4="軽微"), "■", "")</f>
        <v/>
      </c>
      <c r="C33" s="166"/>
      <c r="D33" s="5" t="s">
        <v>170</v>
      </c>
      <c r="E33" s="22"/>
      <c r="F33" s="38"/>
      <c r="G33" s="74"/>
    </row>
    <row r="34" spans="1:7" ht="24" x14ac:dyDescent="0.15">
      <c r="A34" s="10">
        <v>21</v>
      </c>
      <c r="B34" s="19" t="str">
        <f>IF(B5="有", "■", "")</f>
        <v/>
      </c>
      <c r="C34" s="166"/>
      <c r="D34" s="5" t="s">
        <v>171</v>
      </c>
      <c r="E34" s="22"/>
      <c r="F34" s="38"/>
      <c r="G34" s="74"/>
    </row>
    <row r="35" spans="1:7" ht="24" x14ac:dyDescent="0.15">
      <c r="A35" s="10">
        <v>22</v>
      </c>
      <c r="B35" s="3"/>
      <c r="C35" s="166"/>
      <c r="D35" s="5" t="s">
        <v>172</v>
      </c>
      <c r="E35" s="22"/>
      <c r="F35" s="38"/>
      <c r="G35" s="74"/>
    </row>
    <row r="36" spans="1:7" ht="24" x14ac:dyDescent="0.15">
      <c r="A36" s="10">
        <v>23</v>
      </c>
      <c r="B36" s="19" t="str">
        <f>IF(B7="有", "■", "")</f>
        <v/>
      </c>
      <c r="C36" s="166"/>
      <c r="D36" s="5" t="s">
        <v>209</v>
      </c>
      <c r="E36" s="22"/>
      <c r="F36" s="38"/>
      <c r="G36" s="74"/>
    </row>
    <row r="37" spans="1:7" ht="24" x14ac:dyDescent="0.15">
      <c r="A37" s="10">
        <v>24</v>
      </c>
      <c r="B37" s="3"/>
      <c r="C37" s="166"/>
      <c r="D37" s="5" t="s">
        <v>290</v>
      </c>
      <c r="E37" s="22"/>
      <c r="F37" s="38"/>
      <c r="G37" s="74"/>
    </row>
    <row r="38" spans="1:7" ht="12.75" thickBot="1" x14ac:dyDescent="0.2">
      <c r="A38" s="11">
        <v>25</v>
      </c>
      <c r="B38" s="20" t="str">
        <f>IF(AND(B3="有",B4="有"),"■"," ")</f>
        <v xml:space="preserve"> </v>
      </c>
      <c r="C38" s="167"/>
      <c r="D38" s="7" t="s">
        <v>173</v>
      </c>
      <c r="E38" s="25"/>
      <c r="F38" s="26"/>
      <c r="G38" s="86"/>
    </row>
    <row r="39" spans="1:7" ht="12.75" thickBot="1" x14ac:dyDescent="0.2">
      <c r="A39" s="148"/>
      <c r="B39" s="15"/>
      <c r="C39" s="168"/>
      <c r="D39" s="149"/>
      <c r="E39" s="21"/>
      <c r="F39" s="148"/>
      <c r="G39" s="37"/>
    </row>
    <row r="40" spans="1:7" ht="14.25" thickBot="1" x14ac:dyDescent="0.2">
      <c r="A40" s="152" t="s">
        <v>136</v>
      </c>
      <c r="B40" s="181">
        <f>C1</f>
        <v>0</v>
      </c>
      <c r="C40" s="183"/>
      <c r="D40" s="102" t="s">
        <v>135</v>
      </c>
      <c r="E40" s="48" t="s">
        <v>27</v>
      </c>
      <c r="F40" s="24" t="s">
        <v>28</v>
      </c>
      <c r="G40" s="153" t="s">
        <v>25</v>
      </c>
    </row>
    <row r="41" spans="1:7" x14ac:dyDescent="0.15">
      <c r="A41" s="17" t="s">
        <v>16</v>
      </c>
      <c r="B41" s="12" t="s">
        <v>2</v>
      </c>
      <c r="C41" s="169"/>
      <c r="D41" s="18" t="s">
        <v>34</v>
      </c>
      <c r="E41" s="150"/>
      <c r="F41" s="80"/>
      <c r="G41" s="151"/>
    </row>
    <row r="42" spans="1:7" x14ac:dyDescent="0.15">
      <c r="A42" s="10" t="s">
        <v>17</v>
      </c>
      <c r="B42" s="3" t="s">
        <v>2</v>
      </c>
      <c r="C42" s="166"/>
      <c r="D42" s="5" t="s">
        <v>204</v>
      </c>
      <c r="E42" s="22"/>
      <c r="F42" s="38"/>
      <c r="G42" s="74"/>
    </row>
    <row r="43" spans="1:7" x14ac:dyDescent="0.15">
      <c r="A43" s="10" t="s">
        <v>9</v>
      </c>
      <c r="B43" s="3" t="s">
        <v>2</v>
      </c>
      <c r="C43" s="166"/>
      <c r="D43" s="5" t="s">
        <v>6</v>
      </c>
      <c r="E43" s="22"/>
      <c r="F43" s="38"/>
      <c r="G43" s="74"/>
    </row>
    <row r="44" spans="1:7" x14ac:dyDescent="0.15">
      <c r="A44" s="10" t="s">
        <v>10</v>
      </c>
      <c r="B44" s="3"/>
      <c r="C44" s="166"/>
      <c r="D44" s="5" t="s">
        <v>174</v>
      </c>
      <c r="E44" s="22"/>
      <c r="F44" s="38"/>
      <c r="G44" s="74"/>
    </row>
    <row r="45" spans="1:7" x14ac:dyDescent="0.15">
      <c r="A45" s="10" t="s">
        <v>11</v>
      </c>
      <c r="B45" s="3" t="s">
        <v>2</v>
      </c>
      <c r="C45" s="166"/>
      <c r="D45" s="5" t="s">
        <v>30</v>
      </c>
      <c r="E45" s="22"/>
      <c r="F45" s="38"/>
      <c r="G45" s="74"/>
    </row>
    <row r="46" spans="1:7" x14ac:dyDescent="0.15">
      <c r="A46" s="10" t="s">
        <v>12</v>
      </c>
      <c r="B46" s="3" t="s">
        <v>2</v>
      </c>
      <c r="C46" s="166"/>
      <c r="D46" s="5" t="s">
        <v>31</v>
      </c>
      <c r="E46" s="22"/>
      <c r="F46" s="38"/>
      <c r="G46" s="74"/>
    </row>
    <row r="47" spans="1:7" x14ac:dyDescent="0.15">
      <c r="A47" s="10" t="s">
        <v>18</v>
      </c>
      <c r="B47" s="3" t="s">
        <v>2</v>
      </c>
      <c r="C47" s="166"/>
      <c r="D47" s="5" t="s">
        <v>32</v>
      </c>
      <c r="E47" s="22"/>
      <c r="F47" s="38"/>
      <c r="G47" s="74"/>
    </row>
    <row r="48" spans="1:7" x14ac:dyDescent="0.15">
      <c r="A48" s="10" t="s">
        <v>19</v>
      </c>
      <c r="B48" s="3" t="s">
        <v>2</v>
      </c>
      <c r="C48" s="166"/>
      <c r="D48" s="5" t="s">
        <v>33</v>
      </c>
      <c r="E48" s="22"/>
      <c r="F48" s="38"/>
      <c r="G48" s="74"/>
    </row>
    <row r="49" spans="1:7" x14ac:dyDescent="0.15">
      <c r="A49" s="10">
        <v>5</v>
      </c>
      <c r="B49" s="3" t="s">
        <v>2</v>
      </c>
      <c r="C49" s="166"/>
      <c r="D49" s="6" t="s">
        <v>175</v>
      </c>
      <c r="E49" s="22"/>
      <c r="F49" s="38"/>
      <c r="G49" s="74"/>
    </row>
    <row r="50" spans="1:7" x14ac:dyDescent="0.15">
      <c r="A50" s="10" t="s">
        <v>20</v>
      </c>
      <c r="B50" s="3" t="s">
        <v>2</v>
      </c>
      <c r="C50" s="166"/>
      <c r="D50" s="6" t="s">
        <v>176</v>
      </c>
      <c r="E50" s="22"/>
      <c r="F50" s="38"/>
      <c r="G50" s="74"/>
    </row>
    <row r="51" spans="1:7" x14ac:dyDescent="0.15">
      <c r="A51" s="10" t="s">
        <v>21</v>
      </c>
      <c r="B51" s="3" t="s">
        <v>2</v>
      </c>
      <c r="C51" s="166"/>
      <c r="D51" s="6" t="s">
        <v>177</v>
      </c>
      <c r="E51" s="22"/>
      <c r="F51" s="38"/>
      <c r="G51" s="74"/>
    </row>
    <row r="52" spans="1:7" x14ac:dyDescent="0.15">
      <c r="A52" s="10">
        <v>7</v>
      </c>
      <c r="B52" s="3" t="s">
        <v>2</v>
      </c>
      <c r="C52" s="166"/>
      <c r="D52" s="5" t="s">
        <v>178</v>
      </c>
      <c r="E52" s="22"/>
      <c r="F52" s="38"/>
      <c r="G52" s="74"/>
    </row>
    <row r="53" spans="1:7" x14ac:dyDescent="0.15">
      <c r="A53" s="10">
        <v>8</v>
      </c>
      <c r="B53" s="3" t="s">
        <v>2</v>
      </c>
      <c r="C53" s="166"/>
      <c r="D53" s="5" t="s">
        <v>179</v>
      </c>
      <c r="E53" s="22"/>
      <c r="F53" s="38"/>
      <c r="G53" s="74"/>
    </row>
    <row r="54" spans="1:7" x14ac:dyDescent="0.15">
      <c r="A54" s="10">
        <v>9</v>
      </c>
      <c r="B54" s="3" t="s">
        <v>2</v>
      </c>
      <c r="C54" s="166"/>
      <c r="D54" s="5" t="s">
        <v>167</v>
      </c>
      <c r="E54" s="22"/>
      <c r="F54" s="38"/>
      <c r="G54" s="74"/>
    </row>
    <row r="55" spans="1:7" ht="36" x14ac:dyDescent="0.15">
      <c r="A55" s="10">
        <v>10</v>
      </c>
      <c r="B55" s="3" t="s">
        <v>2</v>
      </c>
      <c r="C55" s="166"/>
      <c r="D55" s="5" t="s">
        <v>180</v>
      </c>
      <c r="E55" s="22"/>
      <c r="F55" s="38"/>
      <c r="G55" s="74"/>
    </row>
    <row r="56" spans="1:7" ht="24" x14ac:dyDescent="0.15">
      <c r="A56" s="10">
        <v>11</v>
      </c>
      <c r="B56" s="3" t="s">
        <v>2</v>
      </c>
      <c r="C56" s="166"/>
      <c r="D56" s="5" t="s">
        <v>232</v>
      </c>
      <c r="E56" s="22"/>
      <c r="F56" s="38"/>
      <c r="G56" s="74"/>
    </row>
    <row r="57" spans="1:7" x14ac:dyDescent="0.15">
      <c r="A57" s="10">
        <v>12</v>
      </c>
      <c r="B57" s="3" t="s">
        <v>2</v>
      </c>
      <c r="C57" s="166"/>
      <c r="D57" s="5" t="s">
        <v>181</v>
      </c>
      <c r="E57" s="22"/>
      <c r="F57" s="38"/>
      <c r="G57" s="74"/>
    </row>
    <row r="58" spans="1:7" x14ac:dyDescent="0.15">
      <c r="A58" s="10">
        <v>13</v>
      </c>
      <c r="B58" s="3" t="s">
        <v>2</v>
      </c>
      <c r="C58" s="166"/>
      <c r="D58" s="5" t="s">
        <v>159</v>
      </c>
      <c r="E58" s="22"/>
      <c r="F58" s="38"/>
      <c r="G58" s="74"/>
    </row>
    <row r="59" spans="1:7" x14ac:dyDescent="0.15">
      <c r="A59" s="10">
        <v>14</v>
      </c>
      <c r="B59" s="3" t="s">
        <v>2</v>
      </c>
      <c r="C59" s="166"/>
      <c r="D59" s="5" t="s">
        <v>168</v>
      </c>
      <c r="E59" s="22"/>
      <c r="F59" s="38"/>
      <c r="G59" s="74"/>
    </row>
    <row r="60" spans="1:7" x14ac:dyDescent="0.15">
      <c r="A60" s="10">
        <v>15</v>
      </c>
      <c r="B60" s="19" t="str">
        <f>IF(C31="", "", "■")</f>
        <v/>
      </c>
      <c r="C60" s="166"/>
      <c r="D60" s="5" t="s">
        <v>169</v>
      </c>
      <c r="E60" s="22"/>
      <c r="F60" s="38"/>
      <c r="G60" s="74"/>
    </row>
    <row r="61" spans="1:7" x14ac:dyDescent="0.15">
      <c r="A61" s="10">
        <v>16</v>
      </c>
      <c r="B61" s="19" t="str">
        <f>IF(C34="", "", "■")</f>
        <v/>
      </c>
      <c r="C61" s="166"/>
      <c r="D61" s="5" t="s">
        <v>182</v>
      </c>
      <c r="E61" s="22"/>
      <c r="F61" s="38"/>
      <c r="G61" s="74"/>
    </row>
    <row r="62" spans="1:7" ht="24" x14ac:dyDescent="0.15">
      <c r="A62" s="10">
        <v>17</v>
      </c>
      <c r="B62" s="19" t="str">
        <f>IF(C34="", "", "■")</f>
        <v/>
      </c>
      <c r="C62" s="166"/>
      <c r="D62" s="5" t="s">
        <v>171</v>
      </c>
      <c r="E62" s="22"/>
      <c r="F62" s="38"/>
      <c r="G62" s="74"/>
    </row>
    <row r="63" spans="1:7" ht="24" x14ac:dyDescent="0.15">
      <c r="A63" s="10">
        <v>18</v>
      </c>
      <c r="B63" s="19" t="str">
        <f>IF(C35="", "", "■")</f>
        <v/>
      </c>
      <c r="C63" s="166"/>
      <c r="D63" s="5" t="s">
        <v>183</v>
      </c>
      <c r="E63" s="22"/>
      <c r="F63" s="38"/>
      <c r="G63" s="74"/>
    </row>
    <row r="64" spans="1:7" x14ac:dyDescent="0.15">
      <c r="A64" s="10">
        <v>19</v>
      </c>
      <c r="B64" s="175" t="str">
        <f>IF(OR(B4="有", B4="軽微"), "■", "")</f>
        <v/>
      </c>
      <c r="C64" s="166"/>
      <c r="D64" s="5" t="s">
        <v>184</v>
      </c>
      <c r="E64" s="22"/>
      <c r="F64" s="38"/>
      <c r="G64" s="74"/>
    </row>
    <row r="65" spans="1:7" ht="36" x14ac:dyDescent="0.15">
      <c r="A65" s="10">
        <v>20</v>
      </c>
      <c r="B65" s="171" t="str">
        <f>IF(C37="", "", "■")</f>
        <v/>
      </c>
      <c r="C65" s="166"/>
      <c r="D65" s="5" t="s">
        <v>207</v>
      </c>
      <c r="E65" s="22"/>
      <c r="F65" s="38"/>
      <c r="G65" s="74"/>
    </row>
    <row r="66" spans="1:7" ht="36.75" thickBot="1" x14ac:dyDescent="0.2">
      <c r="A66" s="11">
        <v>21</v>
      </c>
      <c r="B66" s="171" t="str">
        <f>IF(C38="", "", "■")</f>
        <v/>
      </c>
      <c r="C66" s="167"/>
      <c r="D66" s="7" t="s">
        <v>185</v>
      </c>
      <c r="E66" s="25"/>
      <c r="F66" s="26"/>
      <c r="G66" s="86"/>
    </row>
  </sheetData>
  <dataConsolidate/>
  <customSheetViews>
    <customSheetView guid="{7B2D0F32-5E5D-4BFA-B7AD-A76787667706}">
      <selection activeCell="E11" sqref="E11"/>
      <pageMargins left="0.7" right="0.7" top="0.75" bottom="0.75" header="0.3" footer="0.3"/>
      <pageSetup paperSize="9" orientation="landscape" verticalDpi="0" r:id="rId1"/>
      <headerFooter>
        <oddHeader>&amp;R2015.3/24作成</oddHeader>
      </headerFooter>
    </customSheetView>
  </customSheetViews>
  <mergeCells count="4">
    <mergeCell ref="B2:D2"/>
    <mergeCell ref="A1:B1"/>
    <mergeCell ref="C1:D1"/>
    <mergeCell ref="B40:C40"/>
  </mergeCells>
  <phoneticPr fontId="1"/>
  <dataValidations xWindow="162" yWindow="352" count="1">
    <dataValidation type="list" allowBlank="1" showInputMessage="1" showErrorMessage="1" promptTitle="他治療" prompt="1. 通常の医療を超えない_x000a_2. 研究で医療行為なし" sqref="D61">
      <formula1>select</formula1>
    </dataValidation>
  </dataValidations>
  <pageMargins left="0.23622047244094491" right="0.23622047244094491" top="0.74803149606299213" bottom="0.35433070866141736" header="0.31496062992125984" footer="0.31496062992125984"/>
  <pageSetup paperSize="9" scale="93" orientation="landscape" r:id="rId2"/>
  <headerFooter>
    <oddHeader>&amp;R2016.10.24作成</oddHeader>
  </headerFooter>
  <rowBreaks count="1" manualBreakCount="1">
    <brk id="38" max="16383" man="1"/>
  </rowBreaks>
  <extLst>
    <ext xmlns:x14="http://schemas.microsoft.com/office/spreadsheetml/2009/9/main" uri="{CCE6A557-97BC-4b89-ADB6-D9C93CAAB3DF}">
      <x14:dataValidations xmlns:xm="http://schemas.microsoft.com/office/excel/2006/main" xWindow="162" yWindow="352" count="12">
        <x14:dataValidation type="list" allowBlank="1" showInputMessage="1" showErrorMessage="1">
          <x14:formula1>
            <xm:f>drop!$A$9:$A$11</xm:f>
          </x14:formula1>
          <xm:sqref>C41:C66 C10:C39</xm:sqref>
        </x14:dataValidation>
        <x14:dataValidation type="list" allowBlank="1" showInputMessage="1">
          <x14:formula1>
            <xm:f>drop!$A$1:$A$7</xm:f>
          </x14:formula1>
          <xm:sqref>G6</xm:sqref>
        </x14:dataValidation>
        <x14:dataValidation type="list" allowBlank="1" showInputMessage="1">
          <x14:formula1>
            <xm:f>drop!$A$17:$A$20</xm:f>
          </x14:formula1>
          <xm:sqref>D8</xm:sqref>
        </x14:dataValidation>
        <x14:dataValidation type="list" allowBlank="1" showInputMessage="1">
          <x14:formula1>
            <xm:f>drop!$A$21:$A$27</xm:f>
          </x14:formula1>
          <xm:sqref>G1</xm:sqref>
        </x14:dataValidation>
        <x14:dataValidation type="list" allowBlank="1" showInputMessage="1" showErrorMessage="1">
          <x14:formula1>
            <xm:f>drop!$A$13:$A$15</xm:f>
          </x14:formula1>
          <xm:sqref>B3:B7</xm:sqref>
        </x14:dataValidation>
        <x14:dataValidation type="list" allowBlank="1" showInputMessage="1">
          <x14:formula1>
            <xm:f>drop!$A$29:$A$34</xm:f>
          </x14:formula1>
          <xm:sqref>G2</xm:sqref>
        </x14:dataValidation>
        <x14:dataValidation type="list" allowBlank="1" showInputMessage="1">
          <x14:formula1>
            <xm:f>drop!$A$39:$A$50</xm:f>
          </x14:formula1>
          <xm:sqref>G3:G4</xm:sqref>
        </x14:dataValidation>
        <x14:dataValidation type="list" allowBlank="1" showInputMessage="1">
          <x14:formula1>
            <xm:f>drop!$A$75:$A$82</xm:f>
          </x14:formula1>
          <xm:sqref>D7</xm:sqref>
        </x14:dataValidation>
        <x14:dataValidation type="list" allowBlank="1" showInputMessage="1">
          <x14:formula1>
            <xm:f>drop!$A$84:$A$87</xm:f>
          </x14:formula1>
          <xm:sqref>G7</xm:sqref>
        </x14:dataValidation>
        <x14:dataValidation type="list" allowBlank="1" showInputMessage="1">
          <x14:formula1>
            <xm:f>drop!$A$66:$A$73</xm:f>
          </x14:formula1>
          <xm:sqref>G5</xm:sqref>
        </x14:dataValidation>
        <x14:dataValidation type="list" allowBlank="1" showInputMessage="1">
          <x14:formula1>
            <xm:f>drop!$A$52:$A$64</xm:f>
          </x14:formula1>
          <xm:sqref>D6</xm:sqref>
        </x14:dataValidation>
        <x14:dataValidation type="list" allowBlank="1" showInputMessage="1">
          <x14:formula1>
            <xm:f>drop!$A$89:$A$117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zoomScale="90" zoomScaleNormal="90" workbookViewId="0">
      <selection activeCell="C32" sqref="C32"/>
    </sheetView>
  </sheetViews>
  <sheetFormatPr defaultRowHeight="12" x14ac:dyDescent="0.15"/>
  <cols>
    <col min="1" max="1" width="6.375" style="1" bestFit="1" customWidth="1"/>
    <col min="2" max="2" width="5.25" style="1" bestFit="1" customWidth="1"/>
    <col min="3" max="3" width="5" style="1" bestFit="1" customWidth="1"/>
    <col min="4" max="4" width="70" style="13" customWidth="1"/>
    <col min="5" max="5" width="3.125" style="2" bestFit="1" customWidth="1"/>
    <col min="6" max="6" width="6.375" style="1" bestFit="1" customWidth="1"/>
    <col min="7" max="7" width="55.75" style="13" customWidth="1"/>
    <col min="8" max="16384" width="9" style="2"/>
  </cols>
  <sheetData>
    <row r="1" spans="1:7" ht="14.25" thickBot="1" x14ac:dyDescent="0.2">
      <c r="A1" s="179" t="s">
        <v>143</v>
      </c>
      <c r="B1" s="180"/>
      <c r="C1" s="181"/>
      <c r="D1" s="182"/>
      <c r="F1" s="12" t="s">
        <v>118</v>
      </c>
      <c r="G1" s="109" t="s">
        <v>124</v>
      </c>
    </row>
    <row r="2" spans="1:7" ht="14.25" thickBot="1" x14ac:dyDescent="0.2">
      <c r="A2" s="4" t="s">
        <v>139</v>
      </c>
      <c r="B2" s="184"/>
      <c r="C2" s="185"/>
      <c r="D2" s="186"/>
      <c r="F2" s="3" t="s">
        <v>146</v>
      </c>
      <c r="G2" s="101"/>
    </row>
    <row r="3" spans="1:7" x14ac:dyDescent="0.15">
      <c r="A3" s="12" t="s">
        <v>0</v>
      </c>
      <c r="B3" s="55"/>
      <c r="C3" s="12" t="s">
        <v>7</v>
      </c>
      <c r="D3" s="103"/>
      <c r="F3" s="3" t="s">
        <v>250</v>
      </c>
      <c r="G3" s="131"/>
    </row>
    <row r="4" spans="1:7" x14ac:dyDescent="0.15">
      <c r="A4" s="3" t="s">
        <v>1</v>
      </c>
      <c r="B4" s="56"/>
      <c r="C4" s="3" t="s">
        <v>7</v>
      </c>
      <c r="D4" s="104"/>
      <c r="F4" s="3" t="s">
        <v>210</v>
      </c>
      <c r="G4" s="101"/>
    </row>
    <row r="5" spans="1:7" ht="12.75" thickBot="1" x14ac:dyDescent="0.2">
      <c r="A5" s="14" t="s">
        <v>91</v>
      </c>
      <c r="B5" s="57"/>
      <c r="C5" s="3" t="s">
        <v>7</v>
      </c>
      <c r="D5" s="104"/>
      <c r="F5" s="3" t="s">
        <v>7</v>
      </c>
      <c r="G5" s="101"/>
    </row>
    <row r="6" spans="1:7" s="16" customFormat="1" ht="14.25" customHeight="1" x14ac:dyDescent="0.15">
      <c r="A6" s="47"/>
      <c r="B6" s="15"/>
      <c r="C6" s="108" t="s">
        <v>219</v>
      </c>
      <c r="D6" s="105"/>
      <c r="F6" s="3" t="s">
        <v>115</v>
      </c>
      <c r="G6" s="130"/>
    </row>
    <row r="7" spans="1:7" s="16" customFormat="1" ht="14.25" customHeight="1" thickBot="1" x14ac:dyDescent="0.2">
      <c r="A7" s="47"/>
      <c r="B7" s="15"/>
      <c r="C7" s="107" t="s">
        <v>117</v>
      </c>
      <c r="D7" s="106"/>
      <c r="F7" s="14" t="s">
        <v>116</v>
      </c>
      <c r="G7" s="85"/>
    </row>
    <row r="8" spans="1:7" ht="13.5" x14ac:dyDescent="0.15">
      <c r="A8" s="59" t="s">
        <v>142</v>
      </c>
      <c r="B8" s="12" t="s">
        <v>4</v>
      </c>
      <c r="C8" s="12" t="s">
        <v>148</v>
      </c>
      <c r="D8" s="27" t="s">
        <v>5</v>
      </c>
      <c r="E8" s="23" t="s">
        <v>27</v>
      </c>
      <c r="F8" s="24" t="s">
        <v>28</v>
      </c>
      <c r="G8" s="91" t="s">
        <v>25</v>
      </c>
    </row>
    <row r="9" spans="1:7" x14ac:dyDescent="0.15">
      <c r="A9" s="3">
        <v>1</v>
      </c>
      <c r="B9" s="8" t="s">
        <v>8</v>
      </c>
      <c r="C9" s="33"/>
      <c r="D9" s="28" t="s">
        <v>236</v>
      </c>
      <c r="E9" s="22"/>
      <c r="F9" s="54"/>
      <c r="G9" s="92"/>
    </row>
    <row r="10" spans="1:7" x14ac:dyDescent="0.15">
      <c r="A10" s="3" t="s">
        <v>9</v>
      </c>
      <c r="B10" s="8" t="s">
        <v>2</v>
      </c>
      <c r="C10" s="33"/>
      <c r="D10" s="28" t="s">
        <v>30</v>
      </c>
      <c r="E10" s="22"/>
      <c r="F10" s="54"/>
      <c r="G10" s="92"/>
    </row>
    <row r="11" spans="1:7" x14ac:dyDescent="0.15">
      <c r="A11" s="3" t="s">
        <v>10</v>
      </c>
      <c r="B11" s="8" t="s">
        <v>2</v>
      </c>
      <c r="C11" s="33"/>
      <c r="D11" s="28" t="s">
        <v>31</v>
      </c>
      <c r="E11" s="22"/>
      <c r="F11" s="54"/>
      <c r="G11" s="92"/>
    </row>
    <row r="12" spans="1:7" x14ac:dyDescent="0.15">
      <c r="A12" s="3" t="s">
        <v>11</v>
      </c>
      <c r="B12" s="8" t="s">
        <v>2</v>
      </c>
      <c r="C12" s="33"/>
      <c r="D12" s="28" t="s">
        <v>32</v>
      </c>
      <c r="E12" s="22"/>
      <c r="F12" s="54"/>
      <c r="G12" s="92"/>
    </row>
    <row r="13" spans="1:7" x14ac:dyDescent="0.15">
      <c r="A13" s="3" t="s">
        <v>12</v>
      </c>
      <c r="B13" s="8" t="s">
        <v>2</v>
      </c>
      <c r="C13" s="33"/>
      <c r="D13" s="28" t="s">
        <v>33</v>
      </c>
      <c r="E13" s="22"/>
      <c r="F13" s="54"/>
      <c r="G13" s="92"/>
    </row>
    <row r="14" spans="1:7" x14ac:dyDescent="0.15">
      <c r="A14" s="3">
        <v>4</v>
      </c>
      <c r="B14" s="8" t="s">
        <v>2</v>
      </c>
      <c r="C14" s="33"/>
      <c r="D14" s="30" t="s">
        <v>149</v>
      </c>
      <c r="E14" s="22"/>
      <c r="F14" s="54"/>
      <c r="G14" s="92"/>
    </row>
    <row r="15" spans="1:7" x14ac:dyDescent="0.15">
      <c r="A15" s="3">
        <v>5</v>
      </c>
      <c r="B15" s="8" t="s">
        <v>2</v>
      </c>
      <c r="C15" s="33"/>
      <c r="D15" s="28" t="s">
        <v>150</v>
      </c>
      <c r="E15" s="22"/>
      <c r="F15" s="54"/>
      <c r="G15" s="92"/>
    </row>
    <row r="16" spans="1:7" ht="24" x14ac:dyDescent="0.15">
      <c r="A16" s="3">
        <v>6</v>
      </c>
      <c r="B16" s="8" t="s">
        <v>2</v>
      </c>
      <c r="C16" s="33"/>
      <c r="D16" s="5" t="s">
        <v>208</v>
      </c>
      <c r="E16" s="22"/>
      <c r="F16" s="54"/>
      <c r="G16" s="92"/>
    </row>
    <row r="17" spans="1:7" x14ac:dyDescent="0.15">
      <c r="A17" s="3" t="s">
        <v>13</v>
      </c>
      <c r="B17" s="8" t="s">
        <v>2</v>
      </c>
      <c r="C17" s="33"/>
      <c r="D17" s="28" t="s">
        <v>151</v>
      </c>
      <c r="E17" s="22"/>
      <c r="F17" s="54"/>
      <c r="G17" s="92"/>
    </row>
    <row r="18" spans="1:7" x14ac:dyDescent="0.15">
      <c r="A18" s="3" t="s">
        <v>14</v>
      </c>
      <c r="B18" s="8" t="s">
        <v>2</v>
      </c>
      <c r="C18" s="33"/>
      <c r="D18" s="28" t="s">
        <v>84</v>
      </c>
      <c r="E18" s="22"/>
      <c r="F18" s="54"/>
      <c r="G18" s="92"/>
    </row>
    <row r="19" spans="1:7" x14ac:dyDescent="0.15">
      <c r="A19" s="3" t="s">
        <v>15</v>
      </c>
      <c r="B19" s="8"/>
      <c r="C19" s="33"/>
      <c r="D19" s="28" t="s">
        <v>75</v>
      </c>
      <c r="E19" s="22"/>
      <c r="F19" s="54"/>
      <c r="G19" s="92"/>
    </row>
    <row r="20" spans="1:7" x14ac:dyDescent="0.15">
      <c r="A20" s="3">
        <v>8</v>
      </c>
      <c r="B20" s="8" t="s">
        <v>2</v>
      </c>
      <c r="C20" s="33"/>
      <c r="D20" s="28" t="s">
        <v>152</v>
      </c>
      <c r="E20" s="22"/>
      <c r="F20" s="54"/>
      <c r="G20" s="92"/>
    </row>
    <row r="21" spans="1:7" x14ac:dyDescent="0.15">
      <c r="A21" s="3">
        <v>9</v>
      </c>
      <c r="B21" s="8" t="s">
        <v>2</v>
      </c>
      <c r="C21" s="33"/>
      <c r="D21" s="28" t="s">
        <v>153</v>
      </c>
      <c r="E21" s="22"/>
      <c r="F21" s="54"/>
      <c r="G21" s="92"/>
    </row>
    <row r="22" spans="1:7" ht="24" x14ac:dyDescent="0.15">
      <c r="A22" s="3">
        <v>10</v>
      </c>
      <c r="B22" s="8"/>
      <c r="C22" s="33"/>
      <c r="D22" s="28" t="s">
        <v>154</v>
      </c>
      <c r="E22" s="22"/>
      <c r="F22" s="54"/>
      <c r="G22" s="92"/>
    </row>
    <row r="23" spans="1:7" x14ac:dyDescent="0.15">
      <c r="A23" s="3">
        <v>11</v>
      </c>
      <c r="B23" s="8" t="s">
        <v>2</v>
      </c>
      <c r="C23" s="33"/>
      <c r="D23" s="28" t="s">
        <v>155</v>
      </c>
      <c r="E23" s="22"/>
      <c r="F23" s="54"/>
      <c r="G23" s="92"/>
    </row>
    <row r="24" spans="1:7" x14ac:dyDescent="0.15">
      <c r="A24" s="3">
        <v>12</v>
      </c>
      <c r="B24" s="8"/>
      <c r="C24" s="33"/>
      <c r="D24" s="28" t="s">
        <v>156</v>
      </c>
      <c r="E24" s="22"/>
      <c r="F24" s="54"/>
      <c r="G24" s="92"/>
    </row>
    <row r="25" spans="1:7" ht="24" x14ac:dyDescent="0.15">
      <c r="A25" s="3">
        <v>13</v>
      </c>
      <c r="B25" s="8"/>
      <c r="C25" s="33"/>
      <c r="D25" s="28" t="s">
        <v>157</v>
      </c>
      <c r="E25" s="22"/>
      <c r="F25" s="54"/>
      <c r="G25" s="92"/>
    </row>
    <row r="26" spans="1:7" ht="36.75" thickBot="1" x14ac:dyDescent="0.2">
      <c r="A26" s="14">
        <v>14</v>
      </c>
      <c r="B26" s="9"/>
      <c r="C26" s="34"/>
      <c r="D26" s="29" t="s">
        <v>158</v>
      </c>
      <c r="E26" s="25"/>
      <c r="F26" s="26"/>
      <c r="G26" s="93"/>
    </row>
    <row r="27" spans="1:7" ht="12.75" thickBot="1" x14ac:dyDescent="0.2">
      <c r="A27" s="36" t="s">
        <v>136</v>
      </c>
      <c r="B27" s="4"/>
      <c r="C27" s="4"/>
      <c r="F27" s="4"/>
    </row>
    <row r="28" spans="1:7" x14ac:dyDescent="0.15">
      <c r="A28" s="17" t="s">
        <v>16</v>
      </c>
      <c r="B28" s="12" t="s">
        <v>2</v>
      </c>
      <c r="C28" s="32"/>
      <c r="D28" s="18" t="s">
        <v>34</v>
      </c>
      <c r="E28" s="23"/>
      <c r="F28" s="24"/>
      <c r="G28" s="94"/>
    </row>
    <row r="29" spans="1:7" x14ac:dyDescent="0.15">
      <c r="A29" s="10" t="s">
        <v>17</v>
      </c>
      <c r="B29" s="3" t="s">
        <v>2</v>
      </c>
      <c r="C29" s="33"/>
      <c r="D29" s="5" t="s">
        <v>160</v>
      </c>
      <c r="E29" s="22"/>
      <c r="F29" s="54"/>
      <c r="G29" s="92"/>
    </row>
    <row r="30" spans="1:7" x14ac:dyDescent="0.15">
      <c r="A30" s="10" t="s">
        <v>9</v>
      </c>
      <c r="B30" s="3" t="s">
        <v>2</v>
      </c>
      <c r="C30" s="33"/>
      <c r="D30" s="5" t="s">
        <v>6</v>
      </c>
      <c r="E30" s="22"/>
      <c r="F30" s="54"/>
      <c r="G30" s="92"/>
    </row>
    <row r="31" spans="1:7" x14ac:dyDescent="0.15">
      <c r="A31" s="10" t="s">
        <v>10</v>
      </c>
      <c r="B31" s="3"/>
      <c r="C31" s="33"/>
      <c r="D31" s="5" t="s">
        <v>90</v>
      </c>
      <c r="E31" s="22"/>
      <c r="F31" s="54"/>
      <c r="G31" s="92"/>
    </row>
    <row r="32" spans="1:7" x14ac:dyDescent="0.15">
      <c r="A32" s="10" t="s">
        <v>11</v>
      </c>
      <c r="B32" s="3" t="s">
        <v>2</v>
      </c>
      <c r="C32" s="33"/>
      <c r="D32" s="5" t="s">
        <v>30</v>
      </c>
      <c r="E32" s="22"/>
      <c r="F32" s="54"/>
      <c r="G32" s="92"/>
    </row>
    <row r="33" spans="1:7" x14ac:dyDescent="0.15">
      <c r="A33" s="10" t="s">
        <v>12</v>
      </c>
      <c r="B33" s="3" t="s">
        <v>2</v>
      </c>
      <c r="C33" s="33"/>
      <c r="D33" s="5" t="s">
        <v>31</v>
      </c>
      <c r="E33" s="22"/>
      <c r="F33" s="54"/>
      <c r="G33" s="92"/>
    </row>
    <row r="34" spans="1:7" x14ac:dyDescent="0.15">
      <c r="A34" s="10" t="s">
        <v>18</v>
      </c>
      <c r="B34" s="3" t="s">
        <v>2</v>
      </c>
      <c r="C34" s="33"/>
      <c r="D34" s="5" t="s">
        <v>32</v>
      </c>
      <c r="E34" s="22"/>
      <c r="F34" s="54"/>
      <c r="G34" s="92"/>
    </row>
    <row r="35" spans="1:7" x14ac:dyDescent="0.15">
      <c r="A35" s="10" t="s">
        <v>19</v>
      </c>
      <c r="B35" s="3" t="s">
        <v>2</v>
      </c>
      <c r="C35" s="33"/>
      <c r="D35" s="5" t="s">
        <v>33</v>
      </c>
      <c r="E35" s="22"/>
      <c r="F35" s="54"/>
      <c r="G35" s="92"/>
    </row>
    <row r="36" spans="1:7" x14ac:dyDescent="0.15">
      <c r="A36" s="10">
        <v>5</v>
      </c>
      <c r="B36" s="3" t="s">
        <v>2</v>
      </c>
      <c r="C36" s="33"/>
      <c r="D36" s="6" t="s">
        <v>89</v>
      </c>
      <c r="E36" s="22"/>
      <c r="F36" s="54"/>
      <c r="G36" s="92"/>
    </row>
    <row r="37" spans="1:7" x14ac:dyDescent="0.15">
      <c r="A37" s="10" t="s">
        <v>20</v>
      </c>
      <c r="B37" s="3" t="s">
        <v>2</v>
      </c>
      <c r="C37" s="33"/>
      <c r="D37" s="6" t="s">
        <v>87</v>
      </c>
      <c r="E37" s="22"/>
      <c r="F37" s="54"/>
      <c r="G37" s="92"/>
    </row>
    <row r="38" spans="1:7" x14ac:dyDescent="0.15">
      <c r="A38" s="10" t="s">
        <v>21</v>
      </c>
      <c r="B38" s="3" t="s">
        <v>2</v>
      </c>
      <c r="C38" s="33"/>
      <c r="D38" s="6" t="s">
        <v>88</v>
      </c>
      <c r="E38" s="22"/>
      <c r="F38" s="54"/>
      <c r="G38" s="92"/>
    </row>
    <row r="39" spans="1:7" x14ac:dyDescent="0.15">
      <c r="A39" s="10">
        <v>7</v>
      </c>
      <c r="B39" s="3" t="s">
        <v>2</v>
      </c>
      <c r="C39" s="33"/>
      <c r="D39" s="5" t="s">
        <v>92</v>
      </c>
      <c r="E39" s="22"/>
      <c r="F39" s="54"/>
      <c r="G39" s="92"/>
    </row>
    <row r="40" spans="1:7" x14ac:dyDescent="0.15">
      <c r="A40" s="10">
        <v>8</v>
      </c>
      <c r="B40" s="3" t="s">
        <v>2</v>
      </c>
      <c r="C40" s="33"/>
      <c r="D40" s="5" t="s">
        <v>86</v>
      </c>
      <c r="E40" s="22"/>
      <c r="F40" s="54"/>
      <c r="G40" s="92"/>
    </row>
    <row r="41" spans="1:7" x14ac:dyDescent="0.15">
      <c r="A41" s="10">
        <v>9</v>
      </c>
      <c r="B41" s="3" t="s">
        <v>2</v>
      </c>
      <c r="C41" s="33"/>
      <c r="D41" s="5" t="s">
        <v>83</v>
      </c>
      <c r="E41" s="22"/>
      <c r="F41" s="54"/>
      <c r="G41" s="92"/>
    </row>
    <row r="42" spans="1:7" ht="24" x14ac:dyDescent="0.15">
      <c r="A42" s="10">
        <v>10</v>
      </c>
      <c r="B42" s="3" t="s">
        <v>2</v>
      </c>
      <c r="C42" s="33"/>
      <c r="D42" s="46" t="s">
        <v>141</v>
      </c>
      <c r="E42" s="22"/>
      <c r="F42" s="54"/>
      <c r="G42" s="92"/>
    </row>
    <row r="43" spans="1:7" ht="24" x14ac:dyDescent="0.15">
      <c r="A43" s="10">
        <v>11</v>
      </c>
      <c r="B43" s="3" t="s">
        <v>2</v>
      </c>
      <c r="C43" s="33"/>
      <c r="D43" s="5" t="s">
        <v>208</v>
      </c>
      <c r="E43" s="22"/>
      <c r="F43" s="54"/>
      <c r="G43" s="92"/>
    </row>
    <row r="44" spans="1:7" x14ac:dyDescent="0.15">
      <c r="A44" s="10">
        <v>12</v>
      </c>
      <c r="B44" s="3" t="s">
        <v>2</v>
      </c>
      <c r="C44" s="33"/>
      <c r="D44" s="5" t="s">
        <v>82</v>
      </c>
      <c r="E44" s="22"/>
      <c r="F44" s="54"/>
      <c r="G44" s="92"/>
    </row>
    <row r="45" spans="1:7" x14ac:dyDescent="0.15">
      <c r="A45" s="10">
        <v>13</v>
      </c>
      <c r="B45" s="3"/>
      <c r="C45" s="33"/>
      <c r="D45" s="5" t="s">
        <v>159</v>
      </c>
      <c r="E45" s="22"/>
      <c r="F45" s="54"/>
      <c r="G45" s="92"/>
    </row>
    <row r="46" spans="1:7" x14ac:dyDescent="0.15">
      <c r="A46" s="10">
        <v>14</v>
      </c>
      <c r="B46" s="3" t="s">
        <v>2</v>
      </c>
      <c r="C46" s="33"/>
      <c r="D46" s="5" t="s">
        <v>80</v>
      </c>
      <c r="E46" s="22"/>
      <c r="F46" s="54"/>
      <c r="G46" s="92"/>
    </row>
    <row r="47" spans="1:7" x14ac:dyDescent="0.15">
      <c r="A47" s="10">
        <v>15</v>
      </c>
      <c r="B47" s="3"/>
      <c r="C47" s="33"/>
      <c r="D47" s="5" t="s">
        <v>79</v>
      </c>
      <c r="E47" s="22"/>
      <c r="F47" s="54"/>
      <c r="G47" s="92"/>
    </row>
    <row r="48" spans="1:7" x14ac:dyDescent="0.15">
      <c r="A48" s="10">
        <v>16</v>
      </c>
      <c r="B48" s="19" t="str">
        <f>IF(B5="有", "■", "")</f>
        <v/>
      </c>
      <c r="C48" s="33"/>
      <c r="D48" s="5" t="s">
        <v>81</v>
      </c>
      <c r="E48" s="22"/>
      <c r="F48" s="54"/>
      <c r="G48" s="92"/>
    </row>
    <row r="49" spans="1:7" ht="24" x14ac:dyDescent="0.15">
      <c r="A49" s="10">
        <v>17</v>
      </c>
      <c r="B49" s="19" t="str">
        <f>IF(B5="有", "■", "")</f>
        <v/>
      </c>
      <c r="C49" s="33"/>
      <c r="D49" s="5" t="s">
        <v>78</v>
      </c>
      <c r="E49" s="22"/>
      <c r="F49" s="54"/>
      <c r="G49" s="92"/>
    </row>
    <row r="50" spans="1:7" ht="24" x14ac:dyDescent="0.15">
      <c r="A50" s="10">
        <v>18</v>
      </c>
      <c r="B50" s="3"/>
      <c r="C50" s="33"/>
      <c r="D50" s="5" t="s">
        <v>85</v>
      </c>
      <c r="E50" s="22"/>
      <c r="F50" s="54"/>
      <c r="G50" s="92"/>
    </row>
    <row r="51" spans="1:7" x14ac:dyDescent="0.15">
      <c r="A51" s="10">
        <v>19</v>
      </c>
      <c r="B51" s="19" t="str">
        <f>IF(OR(B4="有",B4= "c"), "■", "")</f>
        <v/>
      </c>
      <c r="C51" s="33"/>
      <c r="D51" s="5" t="s">
        <v>93</v>
      </c>
      <c r="E51" s="22"/>
      <c r="F51" s="54"/>
      <c r="G51" s="92"/>
    </row>
    <row r="52" spans="1:7" ht="35.25" x14ac:dyDescent="0.15">
      <c r="A52" s="10">
        <v>20</v>
      </c>
      <c r="B52" s="3"/>
      <c r="C52" s="33"/>
      <c r="D52" s="5" t="s">
        <v>140</v>
      </c>
      <c r="E52" s="22"/>
      <c r="F52" s="54"/>
      <c r="G52" s="92"/>
    </row>
    <row r="53" spans="1:7" ht="36.75" thickBot="1" x14ac:dyDescent="0.2">
      <c r="A53" s="11">
        <v>21</v>
      </c>
      <c r="B53" s="20" t="str">
        <f>IF(AND(B3="有",B4="有"),"■"," ")</f>
        <v xml:space="preserve"> </v>
      </c>
      <c r="C53" s="34"/>
      <c r="D53" s="7" t="s">
        <v>94</v>
      </c>
      <c r="E53" s="25"/>
      <c r="F53" s="26"/>
      <c r="G53" s="93"/>
    </row>
  </sheetData>
  <dataConsolidate/>
  <customSheetViews>
    <customSheetView guid="{7B2D0F32-5E5D-4BFA-B7AD-A76787667706}">
      <selection activeCell="B2" sqref="B2"/>
      <pageMargins left="0.7" right="0.7" top="0.75" bottom="0.75" header="0.3" footer="0.3"/>
      <pageSetup paperSize="9" orientation="landscape" verticalDpi="0" r:id="rId1"/>
      <headerFooter>
        <oddHeader>&amp;R2015.3/24作成</oddHeader>
      </headerFooter>
    </customSheetView>
  </customSheetViews>
  <mergeCells count="3">
    <mergeCell ref="B2:D2"/>
    <mergeCell ref="A1:B1"/>
    <mergeCell ref="C1:D1"/>
  </mergeCells>
  <phoneticPr fontId="1"/>
  <dataValidations count="2">
    <dataValidation type="list" allowBlank="1" showInputMessage="1" showErrorMessage="1" promptTitle="他治療" prompt="1. 通常の医療を超えない_x000a_2. 研究で医療行為なし" sqref="D48">
      <formula1>select</formula1>
    </dataValidation>
    <dataValidation allowBlank="1" showInputMessage="1" sqref="G6"/>
  </dataValidations>
  <pageMargins left="0.25" right="0.25" top="0.75" bottom="0.75" header="0.3" footer="0.3"/>
  <pageSetup paperSize="9" orientation="landscape" r:id="rId2"/>
  <headerFooter>
    <oddHeader>&amp;R2015.3.25作成</oddHeader>
  </headerFooter>
  <extLst>
    <ext xmlns:x14="http://schemas.microsoft.com/office/spreadsheetml/2009/9/main" uri="{CCE6A557-97BC-4b89-ADB6-D9C93CAAB3DF}">
      <x14:dataValidations xmlns:xm="http://schemas.microsoft.com/office/excel/2006/main" count="9">
        <x14:dataValidation type="list" allowBlank="1" showInputMessage="1" showErrorMessage="1">
          <x14:formula1>
            <xm:f>drop!$A$9:$A$11</xm:f>
          </x14:formula1>
          <xm:sqref>C28:C53</xm:sqref>
        </x14:dataValidation>
        <x14:dataValidation type="list" allowBlank="1" showInputMessage="1" showErrorMessage="1">
          <x14:formula1>
            <xm:f>drop!$A$9:$A$11</xm:f>
          </x14:formula1>
          <xm:sqref>C9:C26</xm:sqref>
        </x14:dataValidation>
        <x14:dataValidation type="list" allowBlank="1" showInputMessage="1" showErrorMessage="1">
          <x14:formula1>
            <xm:f>drop!$A$13:$A$15</xm:f>
          </x14:formula1>
          <xm:sqref>B3:B5</xm:sqref>
        </x14:dataValidation>
        <x14:dataValidation type="list" allowBlank="1" showInputMessage="1" showErrorMessage="1">
          <x14:formula1>
            <xm:f>drop!$A$17:$A$20</xm:f>
          </x14:formula1>
          <xm:sqref>D7</xm:sqref>
        </x14:dataValidation>
        <x14:dataValidation type="list" allowBlank="1" showInputMessage="1">
          <x14:formula1>
            <xm:f>drop!$A$29:$A$34</xm:f>
          </x14:formula1>
          <xm:sqref>G2</xm:sqref>
        </x14:dataValidation>
        <x14:dataValidation type="list" allowBlank="1" showInputMessage="1">
          <x14:formula1>
            <xm:f>drop!$A$21:$A$26</xm:f>
          </x14:formula1>
          <xm:sqref>G1</xm:sqref>
        </x14:dataValidation>
        <x14:dataValidation type="list" allowBlank="1" showInputMessage="1">
          <x14:formula1>
            <xm:f>drop!$A$39:$A$50</xm:f>
          </x14:formula1>
          <xm:sqref>G3:G4</xm:sqref>
        </x14:dataValidation>
        <x14:dataValidation type="list" allowBlank="1" showInputMessage="1">
          <x14:formula1>
            <xm:f>drop!$A$66:$A$73</xm:f>
          </x14:formula1>
          <xm:sqref>G5</xm:sqref>
        </x14:dataValidation>
        <x14:dataValidation type="list" allowBlank="1" showInputMessage="1" showErrorMessage="1">
          <x14:formula1>
            <xm:f>drop!$A$52:$A$64</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90" zoomScaleNormal="90" workbookViewId="0">
      <selection activeCell="G9" sqref="G9"/>
    </sheetView>
  </sheetViews>
  <sheetFormatPr defaultRowHeight="13.5" x14ac:dyDescent="0.15"/>
  <cols>
    <col min="1" max="1" width="5" style="40" bestFit="1" customWidth="1"/>
    <col min="2" max="2" width="7.5" style="41" bestFit="1" customWidth="1"/>
    <col min="3" max="3" width="4.875" bestFit="1" customWidth="1"/>
    <col min="4" max="4" width="61" style="31" customWidth="1"/>
    <col min="5" max="5" width="2.75" style="2" customWidth="1"/>
    <col min="6" max="6" width="4.75" style="2" bestFit="1" customWidth="1"/>
    <col min="7" max="7" width="59.625" style="87" customWidth="1"/>
  </cols>
  <sheetData>
    <row r="1" spans="1:7" s="2" customFormat="1" ht="13.5" customHeight="1" thickBot="1" x14ac:dyDescent="0.2">
      <c r="A1" s="176" t="s">
        <v>143</v>
      </c>
      <c r="B1" s="194"/>
      <c r="C1" s="193"/>
      <c r="D1" s="182"/>
      <c r="E1" s="68"/>
      <c r="F1" s="49" t="s">
        <v>118</v>
      </c>
      <c r="G1" s="74"/>
    </row>
    <row r="2" spans="1:7" ht="14.25" thickBot="1" x14ac:dyDescent="0.2">
      <c r="A2" s="60" t="s">
        <v>139</v>
      </c>
      <c r="B2" s="190"/>
      <c r="C2" s="191"/>
      <c r="D2" s="192"/>
      <c r="E2" s="68"/>
      <c r="F2" s="48" t="s">
        <v>146</v>
      </c>
      <c r="G2" s="58"/>
    </row>
    <row r="3" spans="1:7" ht="14.25" thickBot="1" x14ac:dyDescent="0.2">
      <c r="A3" s="138" t="s">
        <v>117</v>
      </c>
      <c r="B3" s="188"/>
      <c r="C3" s="188"/>
      <c r="D3" s="189"/>
      <c r="F3" s="49" t="s">
        <v>115</v>
      </c>
      <c r="G3" s="74"/>
    </row>
    <row r="4" spans="1:7" ht="14.25" thickBot="1" x14ac:dyDescent="0.2">
      <c r="A4" s="195" t="s">
        <v>277</v>
      </c>
      <c r="B4" s="196"/>
      <c r="C4" s="196"/>
      <c r="D4" s="139"/>
      <c r="F4" s="133" t="s">
        <v>266</v>
      </c>
      <c r="G4" s="74"/>
    </row>
    <row r="5" spans="1:7" ht="14.25" thickBot="1" x14ac:dyDescent="0.2">
      <c r="A5" s="174" t="s">
        <v>297</v>
      </c>
      <c r="B5" s="174"/>
      <c r="C5" s="47"/>
      <c r="D5" s="37"/>
      <c r="F5" s="50" t="s">
        <v>116</v>
      </c>
      <c r="G5" s="88"/>
    </row>
    <row r="6" spans="1:7" ht="14.25" thickBot="1" x14ac:dyDescent="0.2">
      <c r="A6" s="113" t="s">
        <v>142</v>
      </c>
      <c r="B6" s="124" t="s">
        <v>134</v>
      </c>
      <c r="C6" s="62" t="s">
        <v>148</v>
      </c>
      <c r="D6" s="125" t="s">
        <v>135</v>
      </c>
      <c r="E6" s="17" t="s">
        <v>95</v>
      </c>
      <c r="F6" s="12" t="s">
        <v>28</v>
      </c>
      <c r="G6" s="75" t="s">
        <v>96</v>
      </c>
    </row>
    <row r="7" spans="1:7" ht="22.5" x14ac:dyDescent="0.15">
      <c r="A7" s="65">
        <v>1</v>
      </c>
      <c r="B7" s="126" t="s">
        <v>37</v>
      </c>
      <c r="C7" s="39"/>
      <c r="D7" s="127" t="s">
        <v>97</v>
      </c>
      <c r="E7" s="76"/>
      <c r="F7" s="3"/>
      <c r="G7" s="61"/>
    </row>
    <row r="8" spans="1:7" x14ac:dyDescent="0.15">
      <c r="A8" s="65">
        <v>2</v>
      </c>
      <c r="B8" s="128" t="s">
        <v>38</v>
      </c>
      <c r="C8" s="33"/>
      <c r="D8" s="95"/>
      <c r="E8" s="76"/>
      <c r="F8" s="3"/>
      <c r="G8" s="61"/>
    </row>
    <row r="9" spans="1:7" x14ac:dyDescent="0.15">
      <c r="A9" s="65"/>
      <c r="B9" s="128" t="s">
        <v>39</v>
      </c>
      <c r="C9" s="33"/>
      <c r="D9" s="95"/>
      <c r="E9" s="76"/>
      <c r="F9" s="3"/>
      <c r="G9" s="61"/>
    </row>
    <row r="10" spans="1:7" x14ac:dyDescent="0.15">
      <c r="A10" s="65"/>
      <c r="B10" s="128" t="s">
        <v>40</v>
      </c>
      <c r="C10" s="33"/>
      <c r="D10" s="95"/>
      <c r="E10" s="76"/>
      <c r="F10" s="3"/>
      <c r="G10" s="61"/>
    </row>
    <row r="11" spans="1:7" x14ac:dyDescent="0.15">
      <c r="A11" s="65"/>
      <c r="B11" s="128" t="s">
        <v>41</v>
      </c>
      <c r="C11" s="33"/>
      <c r="D11" s="95"/>
      <c r="E11" s="76"/>
      <c r="F11" s="3"/>
      <c r="G11" s="61"/>
    </row>
    <row r="12" spans="1:7" x14ac:dyDescent="0.15">
      <c r="A12" s="65"/>
      <c r="B12" s="128" t="s">
        <v>45</v>
      </c>
      <c r="C12" s="33"/>
      <c r="D12" s="95"/>
      <c r="E12" s="76"/>
      <c r="F12" s="3"/>
      <c r="G12" s="61"/>
    </row>
    <row r="13" spans="1:7" x14ac:dyDescent="0.15">
      <c r="A13" s="65"/>
      <c r="B13" s="128" t="s">
        <v>42</v>
      </c>
      <c r="C13" s="33"/>
      <c r="D13" s="95"/>
      <c r="E13" s="76"/>
      <c r="F13" s="3"/>
      <c r="G13" s="61"/>
    </row>
    <row r="14" spans="1:7" ht="24" x14ac:dyDescent="0.15">
      <c r="A14" s="65"/>
      <c r="B14" s="128" t="s">
        <v>239</v>
      </c>
      <c r="C14" s="33"/>
      <c r="D14" s="96" t="s">
        <v>233</v>
      </c>
      <c r="E14" s="76"/>
      <c r="F14" s="3"/>
      <c r="G14" s="61"/>
    </row>
    <row r="15" spans="1:7" x14ac:dyDescent="0.15">
      <c r="A15" s="65">
        <v>3</v>
      </c>
      <c r="B15" s="128" t="s">
        <v>46</v>
      </c>
      <c r="C15" s="33"/>
      <c r="D15" s="96" t="s">
        <v>98</v>
      </c>
      <c r="E15" s="76"/>
      <c r="F15" s="3"/>
      <c r="G15" s="61"/>
    </row>
    <row r="16" spans="1:7" ht="45" x14ac:dyDescent="0.15">
      <c r="A16" s="65">
        <v>4</v>
      </c>
      <c r="B16" s="154" t="s">
        <v>234</v>
      </c>
      <c r="C16" s="33"/>
      <c r="D16" s="95" t="s">
        <v>251</v>
      </c>
      <c r="E16" s="76"/>
      <c r="F16" s="3"/>
      <c r="G16" s="132"/>
    </row>
    <row r="17" spans="1:7" x14ac:dyDescent="0.15">
      <c r="A17" s="65">
        <v>5</v>
      </c>
      <c r="B17" s="155" t="s">
        <v>47</v>
      </c>
      <c r="C17" s="33"/>
      <c r="D17" s="96" t="s">
        <v>126</v>
      </c>
      <c r="E17" s="76"/>
      <c r="F17" s="3"/>
      <c r="G17" s="61"/>
    </row>
    <row r="18" spans="1:7" x14ac:dyDescent="0.15">
      <c r="A18" s="65">
        <v>6</v>
      </c>
      <c r="B18" s="155" t="s">
        <v>48</v>
      </c>
      <c r="C18" s="33"/>
      <c r="D18" s="95" t="s">
        <v>127</v>
      </c>
      <c r="E18" s="76"/>
      <c r="F18" s="3"/>
      <c r="G18" s="61"/>
    </row>
    <row r="19" spans="1:7" ht="22.5" x14ac:dyDescent="0.15">
      <c r="A19" s="65">
        <v>7</v>
      </c>
      <c r="B19" s="155" t="s">
        <v>49</v>
      </c>
      <c r="C19" s="33"/>
      <c r="D19" s="95" t="s">
        <v>128</v>
      </c>
      <c r="E19" s="76"/>
      <c r="F19" s="3"/>
      <c r="G19" s="61"/>
    </row>
    <row r="20" spans="1:7" ht="24" x14ac:dyDescent="0.15">
      <c r="A20" s="65">
        <v>8</v>
      </c>
      <c r="B20" s="128" t="s">
        <v>131</v>
      </c>
      <c r="C20" s="33"/>
      <c r="D20" s="97" t="s">
        <v>99</v>
      </c>
      <c r="E20" s="76"/>
      <c r="F20" s="3"/>
      <c r="G20" s="61"/>
    </row>
    <row r="21" spans="1:7" ht="24" x14ac:dyDescent="0.15">
      <c r="A21" s="65">
        <v>9</v>
      </c>
      <c r="B21" s="128" t="s">
        <v>132</v>
      </c>
      <c r="C21" s="33"/>
      <c r="D21" s="97" t="s">
        <v>100</v>
      </c>
      <c r="E21" s="76"/>
      <c r="F21" s="3"/>
      <c r="G21" s="61"/>
    </row>
    <row r="22" spans="1:7" x14ac:dyDescent="0.15">
      <c r="A22" s="65">
        <v>10</v>
      </c>
      <c r="B22" s="156" t="s">
        <v>50</v>
      </c>
      <c r="C22" s="33"/>
      <c r="D22" s="95" t="s">
        <v>129</v>
      </c>
      <c r="E22" s="76"/>
      <c r="F22" s="3"/>
      <c r="G22" s="61"/>
    </row>
    <row r="23" spans="1:7" ht="24" x14ac:dyDescent="0.15">
      <c r="A23" s="65">
        <v>11</v>
      </c>
      <c r="B23" s="154" t="s">
        <v>51</v>
      </c>
      <c r="C23" s="33"/>
      <c r="D23" s="97" t="s">
        <v>130</v>
      </c>
      <c r="E23" s="76"/>
      <c r="F23" s="3"/>
      <c r="G23" s="61"/>
    </row>
    <row r="24" spans="1:7" ht="15" customHeight="1" x14ac:dyDescent="0.15">
      <c r="A24" s="65">
        <v>12</v>
      </c>
      <c r="B24" s="128" t="s">
        <v>52</v>
      </c>
      <c r="C24" s="33"/>
      <c r="D24" s="96" t="s">
        <v>101</v>
      </c>
      <c r="E24" s="76"/>
      <c r="F24" s="3"/>
      <c r="G24" s="61"/>
    </row>
    <row r="25" spans="1:7" ht="15.75" customHeight="1" x14ac:dyDescent="0.15">
      <c r="A25" s="65">
        <v>13</v>
      </c>
      <c r="B25" s="128" t="s">
        <v>53</v>
      </c>
      <c r="C25" s="33"/>
      <c r="D25" s="97" t="s">
        <v>102</v>
      </c>
      <c r="E25" s="76"/>
      <c r="F25" s="3"/>
      <c r="G25" s="61"/>
    </row>
    <row r="26" spans="1:7" ht="13.5" customHeight="1" x14ac:dyDescent="0.15">
      <c r="A26" s="65">
        <v>14</v>
      </c>
      <c r="B26" s="154" t="s">
        <v>54</v>
      </c>
      <c r="C26" s="33"/>
      <c r="D26" s="97" t="s">
        <v>187</v>
      </c>
      <c r="E26" s="76"/>
      <c r="F26" s="3"/>
      <c r="G26" s="61"/>
    </row>
    <row r="27" spans="1:7" ht="13.5" customHeight="1" x14ac:dyDescent="0.15">
      <c r="A27" s="65">
        <v>15</v>
      </c>
      <c r="B27" s="128" t="s">
        <v>55</v>
      </c>
      <c r="C27" s="33"/>
      <c r="D27" s="97" t="s">
        <v>103</v>
      </c>
      <c r="E27" s="76"/>
      <c r="F27" s="3"/>
      <c r="G27" s="61"/>
    </row>
    <row r="28" spans="1:7" ht="13.5" customHeight="1" x14ac:dyDescent="0.15">
      <c r="A28" s="65">
        <v>16</v>
      </c>
      <c r="B28" s="128" t="s">
        <v>56</v>
      </c>
      <c r="C28" s="33"/>
      <c r="D28" s="96" t="s">
        <v>104</v>
      </c>
      <c r="E28" s="76"/>
      <c r="F28" s="3"/>
      <c r="G28" s="61"/>
    </row>
    <row r="29" spans="1:7" ht="13.5" customHeight="1" thickBot="1" x14ac:dyDescent="0.2">
      <c r="A29" s="65">
        <v>17</v>
      </c>
      <c r="B29" s="129" t="s">
        <v>43</v>
      </c>
      <c r="C29" s="34"/>
      <c r="D29" s="98" t="s">
        <v>186</v>
      </c>
      <c r="E29" s="78"/>
      <c r="F29" s="14"/>
      <c r="G29" s="89"/>
    </row>
    <row r="30" spans="1:7" ht="13.5" customHeight="1" x14ac:dyDescent="0.15">
      <c r="A30" s="121"/>
      <c r="B30" s="122"/>
      <c r="C30" s="15"/>
      <c r="D30" s="123"/>
      <c r="E30" s="21"/>
      <c r="F30" s="148"/>
      <c r="G30" s="37"/>
    </row>
    <row r="31" spans="1:7" ht="14.25" customHeight="1" thickBot="1" x14ac:dyDescent="0.2">
      <c r="A31" s="63" t="s">
        <v>137</v>
      </c>
      <c r="B31" s="83"/>
      <c r="C31" s="187">
        <f>C1</f>
        <v>0</v>
      </c>
      <c r="D31" s="187"/>
      <c r="E31" s="21"/>
      <c r="F31" s="148"/>
      <c r="G31" s="37"/>
    </row>
    <row r="32" spans="1:7" ht="24" x14ac:dyDescent="0.15">
      <c r="A32" s="67">
        <v>1</v>
      </c>
      <c r="B32" s="84" t="s">
        <v>57</v>
      </c>
      <c r="C32" s="32"/>
      <c r="D32" s="72" t="s">
        <v>133</v>
      </c>
      <c r="E32" s="119"/>
      <c r="F32" s="12"/>
      <c r="G32" s="109"/>
    </row>
    <row r="33" spans="1:7" ht="24" x14ac:dyDescent="0.15">
      <c r="A33" s="65">
        <v>2</v>
      </c>
      <c r="B33" s="81" t="s">
        <v>58</v>
      </c>
      <c r="C33" s="33"/>
      <c r="D33" s="70" t="s">
        <v>190</v>
      </c>
      <c r="E33" s="76"/>
      <c r="F33" s="3"/>
      <c r="G33" s="61"/>
    </row>
    <row r="34" spans="1:7" ht="12.95" customHeight="1" x14ac:dyDescent="0.15">
      <c r="A34" s="65">
        <v>3</v>
      </c>
      <c r="B34" s="81" t="s">
        <v>59</v>
      </c>
      <c r="C34" s="33"/>
      <c r="D34" s="70"/>
      <c r="E34" s="76"/>
      <c r="F34" s="3"/>
      <c r="G34" s="61"/>
    </row>
    <row r="35" spans="1:7" ht="12.95" customHeight="1" x14ac:dyDescent="0.15">
      <c r="A35" s="65">
        <v>4</v>
      </c>
      <c r="B35" s="81" t="s">
        <v>60</v>
      </c>
      <c r="C35" s="33"/>
      <c r="D35" s="70"/>
      <c r="E35" s="76"/>
      <c r="F35" s="3"/>
      <c r="G35" s="61"/>
    </row>
    <row r="36" spans="1:7" ht="12.95" customHeight="1" x14ac:dyDescent="0.15">
      <c r="A36" s="65">
        <v>5</v>
      </c>
      <c r="B36" s="81" t="s">
        <v>38</v>
      </c>
      <c r="C36" s="33"/>
      <c r="D36" s="70"/>
      <c r="E36" s="76"/>
      <c r="F36" s="3"/>
      <c r="G36" s="61"/>
    </row>
    <row r="37" spans="1:7" ht="12.95" customHeight="1" x14ac:dyDescent="0.15">
      <c r="A37" s="65"/>
      <c r="B37" s="81" t="s">
        <v>39</v>
      </c>
      <c r="C37" s="33"/>
      <c r="D37" s="70"/>
      <c r="E37" s="76"/>
      <c r="F37" s="3"/>
      <c r="G37" s="61"/>
    </row>
    <row r="38" spans="1:7" ht="12.95" customHeight="1" x14ac:dyDescent="0.15">
      <c r="A38" s="65"/>
      <c r="B38" s="81" t="s">
        <v>40</v>
      </c>
      <c r="C38" s="33"/>
      <c r="D38" s="70"/>
      <c r="E38" s="76"/>
      <c r="F38" s="3"/>
      <c r="G38" s="61"/>
    </row>
    <row r="39" spans="1:7" ht="12.95" customHeight="1" x14ac:dyDescent="0.15">
      <c r="A39" s="65"/>
      <c r="B39" s="81" t="s">
        <v>41</v>
      </c>
      <c r="C39" s="33"/>
      <c r="D39" s="70"/>
      <c r="E39" s="76"/>
      <c r="F39" s="3"/>
      <c r="G39" s="61"/>
    </row>
    <row r="40" spans="1:7" ht="24" x14ac:dyDescent="0.15">
      <c r="A40" s="65">
        <v>6</v>
      </c>
      <c r="B40" s="81" t="s">
        <v>61</v>
      </c>
      <c r="C40" s="33"/>
      <c r="D40" s="71" t="s">
        <v>111</v>
      </c>
      <c r="E40" s="76"/>
      <c r="F40" s="3"/>
      <c r="G40" s="61"/>
    </row>
    <row r="41" spans="1:7" ht="33.75" x14ac:dyDescent="0.15">
      <c r="A41" s="65">
        <v>7</v>
      </c>
      <c r="B41" s="157" t="s">
        <v>62</v>
      </c>
      <c r="C41" s="33"/>
      <c r="D41" s="64" t="s">
        <v>112</v>
      </c>
      <c r="E41" s="76"/>
      <c r="F41" s="3"/>
      <c r="G41" s="61"/>
    </row>
    <row r="42" spans="1:7" ht="56.25" x14ac:dyDescent="0.15">
      <c r="A42" s="65">
        <v>8</v>
      </c>
      <c r="B42" s="157" t="s">
        <v>63</v>
      </c>
      <c r="C42" s="33"/>
      <c r="D42" s="71" t="s">
        <v>240</v>
      </c>
      <c r="E42" s="76"/>
      <c r="F42" s="3"/>
      <c r="G42" s="61"/>
    </row>
    <row r="43" spans="1:7" ht="12.95" customHeight="1" x14ac:dyDescent="0.15">
      <c r="A43" s="65">
        <v>9</v>
      </c>
      <c r="B43" s="81" t="s">
        <v>64</v>
      </c>
      <c r="C43" s="33"/>
      <c r="D43" s="70"/>
      <c r="E43" s="76"/>
      <c r="F43" s="3"/>
      <c r="G43" s="61"/>
    </row>
    <row r="44" spans="1:7" x14ac:dyDescent="0.15">
      <c r="A44" s="65"/>
      <c r="B44" s="81" t="s">
        <v>65</v>
      </c>
      <c r="C44" s="33"/>
      <c r="D44" s="71" t="s">
        <v>242</v>
      </c>
      <c r="E44" s="76"/>
      <c r="F44" s="3"/>
      <c r="G44" s="61"/>
    </row>
    <row r="45" spans="1:7" ht="33.75" x14ac:dyDescent="0.15">
      <c r="A45" s="65">
        <v>10</v>
      </c>
      <c r="B45" s="81" t="s">
        <v>66</v>
      </c>
      <c r="C45" s="33"/>
      <c r="D45" s="70" t="s">
        <v>241</v>
      </c>
      <c r="E45" s="76"/>
      <c r="F45" s="3"/>
      <c r="G45" s="61"/>
    </row>
    <row r="46" spans="1:7" ht="24" x14ac:dyDescent="0.15">
      <c r="A46" s="65">
        <v>11</v>
      </c>
      <c r="B46" s="81" t="s">
        <v>67</v>
      </c>
      <c r="C46" s="33"/>
      <c r="D46" s="71" t="s">
        <v>235</v>
      </c>
      <c r="E46" s="76"/>
      <c r="F46" s="3"/>
      <c r="G46" s="61"/>
    </row>
    <row r="47" spans="1:7" ht="24" x14ac:dyDescent="0.15">
      <c r="A47" s="65">
        <v>12</v>
      </c>
      <c r="B47" s="157" t="s">
        <v>68</v>
      </c>
      <c r="C47" s="33"/>
      <c r="D47" s="71" t="s">
        <v>113</v>
      </c>
      <c r="E47" s="76"/>
      <c r="F47" s="3"/>
      <c r="G47" s="61"/>
    </row>
    <row r="48" spans="1:7" ht="33.75" x14ac:dyDescent="0.15">
      <c r="A48" s="65">
        <v>13</v>
      </c>
      <c r="B48" s="81" t="s">
        <v>69</v>
      </c>
      <c r="C48" s="33"/>
      <c r="D48" s="70" t="s">
        <v>105</v>
      </c>
      <c r="E48" s="76"/>
      <c r="F48" s="3"/>
      <c r="G48" s="61"/>
    </row>
    <row r="49" spans="1:7" ht="24" x14ac:dyDescent="0.15">
      <c r="A49" s="65">
        <v>14</v>
      </c>
      <c r="B49" s="81" t="s">
        <v>70</v>
      </c>
      <c r="C49" s="33"/>
      <c r="D49" s="71" t="s">
        <v>189</v>
      </c>
      <c r="E49" s="76"/>
      <c r="F49" s="3"/>
      <c r="G49" s="61"/>
    </row>
    <row r="50" spans="1:7" ht="22.5" x14ac:dyDescent="0.15">
      <c r="A50" s="65">
        <v>15</v>
      </c>
      <c r="B50" s="81" t="s">
        <v>71</v>
      </c>
      <c r="C50" s="33"/>
      <c r="D50" s="71" t="s">
        <v>106</v>
      </c>
      <c r="E50" s="76"/>
      <c r="F50" s="3"/>
      <c r="G50" s="61"/>
    </row>
    <row r="51" spans="1:7" ht="13.5" customHeight="1" x14ac:dyDescent="0.15">
      <c r="A51" s="65">
        <v>16</v>
      </c>
      <c r="B51" s="81" t="s">
        <v>52</v>
      </c>
      <c r="C51" s="33"/>
      <c r="D51" s="71" t="s">
        <v>107</v>
      </c>
      <c r="E51" s="76"/>
      <c r="F51" s="3"/>
      <c r="G51" s="61"/>
    </row>
    <row r="52" spans="1:7" ht="13.5" customHeight="1" x14ac:dyDescent="0.15">
      <c r="A52" s="65">
        <v>17</v>
      </c>
      <c r="B52" s="81" t="s">
        <v>72</v>
      </c>
      <c r="C52" s="33"/>
      <c r="D52" s="64" t="s">
        <v>108</v>
      </c>
      <c r="E52" s="76"/>
      <c r="F52" s="3"/>
      <c r="G52" s="61"/>
    </row>
    <row r="53" spans="1:7" ht="24" x14ac:dyDescent="0.15">
      <c r="A53" s="65">
        <v>18</v>
      </c>
      <c r="B53" s="81" t="s">
        <v>56</v>
      </c>
      <c r="C53" s="33"/>
      <c r="D53" s="71" t="s">
        <v>109</v>
      </c>
      <c r="E53" s="76"/>
      <c r="F53" s="3"/>
      <c r="G53" s="61"/>
    </row>
    <row r="54" spans="1:7" x14ac:dyDescent="0.15">
      <c r="A54" s="65">
        <v>19</v>
      </c>
      <c r="B54" s="81" t="s">
        <v>43</v>
      </c>
      <c r="C54" s="33"/>
      <c r="D54" s="71" t="s">
        <v>186</v>
      </c>
      <c r="E54" s="76"/>
      <c r="F54" s="3"/>
      <c r="G54" s="61"/>
    </row>
    <row r="55" spans="1:7" ht="13.5" customHeight="1" x14ac:dyDescent="0.15">
      <c r="A55" s="65">
        <v>20</v>
      </c>
      <c r="B55" s="81" t="s">
        <v>73</v>
      </c>
      <c r="C55" s="33"/>
      <c r="D55" s="70" t="s">
        <v>110</v>
      </c>
      <c r="E55" s="76"/>
      <c r="F55" s="3"/>
      <c r="G55" s="61"/>
    </row>
    <row r="56" spans="1:7" x14ac:dyDescent="0.15">
      <c r="A56" s="65">
        <v>21</v>
      </c>
      <c r="B56" s="81" t="s">
        <v>44</v>
      </c>
      <c r="C56" s="33"/>
      <c r="D56" s="71" t="s">
        <v>188</v>
      </c>
      <c r="E56" s="76"/>
      <c r="F56" s="3"/>
      <c r="G56" s="61"/>
    </row>
    <row r="57" spans="1:7" ht="12" customHeight="1" thickBot="1" x14ac:dyDescent="0.2">
      <c r="A57" s="66">
        <v>22</v>
      </c>
      <c r="B57" s="82" t="s">
        <v>74</v>
      </c>
      <c r="C57" s="34"/>
      <c r="D57" s="73"/>
      <c r="E57" s="78"/>
      <c r="F57" s="14"/>
      <c r="G57" s="89"/>
    </row>
  </sheetData>
  <mergeCells count="6">
    <mergeCell ref="C31:D31"/>
    <mergeCell ref="B3:D3"/>
    <mergeCell ref="B2:D2"/>
    <mergeCell ref="C1:D1"/>
    <mergeCell ref="A1:B1"/>
    <mergeCell ref="A4:C4"/>
  </mergeCells>
  <phoneticPr fontId="1"/>
  <pageMargins left="0.23622047244094491" right="0.23622047244094491"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drop!$A$9:$A$11</xm:f>
          </x14:formula1>
          <xm:sqref>C7:C29 C32:C57</xm:sqref>
        </x14:dataValidation>
        <x14:dataValidation type="list" allowBlank="1" showInputMessage="1" showErrorMessage="1">
          <x14:formula1>
            <xm:f>drop!$A$21:$A$24</xm:f>
          </x14:formula1>
          <xm:sqref>G1</xm:sqref>
        </x14:dataValidation>
        <x14:dataValidation type="list" allowBlank="1" showInputMessage="1" showErrorMessage="1">
          <x14:formula1>
            <xm:f>drop!$A$17:$A$19</xm:f>
          </x14:formula1>
          <xm:sqref>D5</xm:sqref>
        </x14:dataValidation>
        <x14:dataValidation type="list" allowBlank="1" showInputMessage="1" showErrorMessage="1">
          <x14:formula1>
            <xm:f>drop!$A$84:$A$86</xm:f>
          </x14:formula1>
          <xm:sqref>G4</xm:sqref>
        </x14:dataValidation>
        <x14:dataValidation type="list" allowBlank="1" showInputMessage="1">
          <x14:formula1>
            <xm:f>drop!$A$29:$A$34</xm:f>
          </x14:formula1>
          <xm:sqref>G2</xm:sqref>
        </x14:dataValidation>
        <x14:dataValidation type="list" allowBlank="1" showInputMessage="1">
          <x14:formula1>
            <xm:f>drop!$A$36:$A$37</xm:f>
          </x14:formula1>
          <xm:sqref>D4</xm:sqref>
        </x14:dataValidation>
        <x14:dataValidation type="list" allowBlank="1" showInputMessage="1">
          <x14:formula1>
            <xm:f>drop!$A$89:$A$117</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90" zoomScaleNormal="90" workbookViewId="0">
      <selection activeCell="C13" sqref="C13"/>
    </sheetView>
  </sheetViews>
  <sheetFormatPr defaultRowHeight="13.5" x14ac:dyDescent="0.15"/>
  <cols>
    <col min="1" max="1" width="5" style="40" bestFit="1" customWidth="1"/>
    <col min="2" max="2" width="7.5" style="41" bestFit="1" customWidth="1"/>
    <col min="3" max="3" width="4.875" bestFit="1" customWidth="1"/>
    <col min="4" max="4" width="61.375" style="31" customWidth="1"/>
    <col min="5" max="5" width="2.75" style="2" customWidth="1"/>
    <col min="6" max="6" width="4.75" style="2" bestFit="1" customWidth="1"/>
    <col min="7" max="7" width="59.375" style="87" customWidth="1"/>
  </cols>
  <sheetData>
    <row r="1" spans="1:7" s="2" customFormat="1" ht="13.5" customHeight="1" thickBot="1" x14ac:dyDescent="0.2">
      <c r="A1" s="176" t="s">
        <v>143</v>
      </c>
      <c r="B1" s="194"/>
      <c r="C1" s="193"/>
      <c r="D1" s="182"/>
      <c r="E1" s="68"/>
      <c r="F1" s="49" t="s">
        <v>118</v>
      </c>
      <c r="G1" s="74"/>
    </row>
    <row r="2" spans="1:7" ht="14.25" thickBot="1" x14ac:dyDescent="0.2">
      <c r="A2" s="90" t="s">
        <v>139</v>
      </c>
      <c r="B2" s="190"/>
      <c r="C2" s="191"/>
      <c r="D2" s="192"/>
      <c r="E2" s="68"/>
      <c r="F2" s="48" t="s">
        <v>146</v>
      </c>
      <c r="G2" s="58"/>
    </row>
    <row r="3" spans="1:7" ht="14.25" thickBot="1" x14ac:dyDescent="0.2">
      <c r="A3" s="69" t="s">
        <v>117</v>
      </c>
      <c r="B3" s="197"/>
      <c r="C3" s="197"/>
      <c r="D3" s="198"/>
      <c r="F3" s="49" t="s">
        <v>115</v>
      </c>
      <c r="G3" s="74"/>
    </row>
    <row r="4" spans="1:7" x14ac:dyDescent="0.15">
      <c r="F4" s="133" t="s">
        <v>266</v>
      </c>
      <c r="G4" s="74"/>
    </row>
    <row r="5" spans="1:7" ht="14.25" thickBot="1" x14ac:dyDescent="0.2">
      <c r="C5" s="47"/>
      <c r="D5" s="37"/>
      <c r="F5" s="50" t="s">
        <v>116</v>
      </c>
      <c r="G5" s="88"/>
    </row>
    <row r="6" spans="1:7" x14ac:dyDescent="0.15">
      <c r="A6" s="113" t="s">
        <v>142</v>
      </c>
      <c r="B6" s="110" t="s">
        <v>28</v>
      </c>
      <c r="C6" s="99" t="s">
        <v>148</v>
      </c>
      <c r="D6" s="114" t="s">
        <v>135</v>
      </c>
      <c r="E6" s="17" t="s">
        <v>27</v>
      </c>
      <c r="F6" s="12" t="s">
        <v>28</v>
      </c>
      <c r="G6" s="75" t="s">
        <v>25</v>
      </c>
    </row>
    <row r="7" spans="1:7" x14ac:dyDescent="0.15">
      <c r="A7" s="65">
        <v>1</v>
      </c>
      <c r="B7" s="111" t="s">
        <v>38</v>
      </c>
      <c r="C7" s="33"/>
      <c r="D7" s="115"/>
      <c r="E7" s="76"/>
      <c r="F7" s="77"/>
      <c r="G7" s="61"/>
    </row>
    <row r="8" spans="1:7" x14ac:dyDescent="0.15">
      <c r="A8" s="65"/>
      <c r="B8" s="111" t="s">
        <v>39</v>
      </c>
      <c r="C8" s="33"/>
      <c r="D8" s="115"/>
      <c r="E8" s="76"/>
      <c r="F8" s="77"/>
      <c r="G8" s="61"/>
    </row>
    <row r="9" spans="1:7" x14ac:dyDescent="0.15">
      <c r="A9" s="65"/>
      <c r="B9" s="111" t="s">
        <v>40</v>
      </c>
      <c r="C9" s="33"/>
      <c r="D9" s="115"/>
      <c r="E9" s="76"/>
      <c r="F9" s="77"/>
      <c r="G9" s="61"/>
    </row>
    <row r="10" spans="1:7" x14ac:dyDescent="0.15">
      <c r="A10" s="65"/>
      <c r="B10" s="111" t="s">
        <v>41</v>
      </c>
      <c r="C10" s="33"/>
      <c r="D10" s="115"/>
      <c r="E10" s="76"/>
      <c r="F10" s="77"/>
      <c r="G10" s="61"/>
    </row>
    <row r="11" spans="1:7" ht="24" x14ac:dyDescent="0.15">
      <c r="A11" s="65"/>
      <c r="B11" s="111" t="s">
        <v>239</v>
      </c>
      <c r="C11" s="33"/>
      <c r="D11" s="116" t="s">
        <v>233</v>
      </c>
      <c r="E11" s="76"/>
      <c r="F11" s="77"/>
      <c r="G11" s="61"/>
    </row>
    <row r="12" spans="1:7" x14ac:dyDescent="0.15">
      <c r="A12" s="65">
        <v>2</v>
      </c>
      <c r="B12" s="111" t="s">
        <v>46</v>
      </c>
      <c r="C12" s="33"/>
      <c r="D12" s="116" t="s">
        <v>191</v>
      </c>
      <c r="E12" s="76"/>
      <c r="F12" s="77"/>
      <c r="G12" s="61"/>
    </row>
    <row r="13" spans="1:7" ht="33.75" x14ac:dyDescent="0.15">
      <c r="A13" s="65">
        <v>3</v>
      </c>
      <c r="B13" s="81" t="s">
        <v>234</v>
      </c>
      <c r="C13" s="33"/>
      <c r="D13" s="115" t="s">
        <v>238</v>
      </c>
      <c r="E13" s="76"/>
      <c r="F13" s="77"/>
      <c r="G13" s="61"/>
    </row>
    <row r="14" spans="1:7" x14ac:dyDescent="0.15">
      <c r="A14" s="65">
        <v>4</v>
      </c>
      <c r="B14" s="111" t="s">
        <v>47</v>
      </c>
      <c r="C14" s="33"/>
      <c r="D14" s="116" t="s">
        <v>192</v>
      </c>
      <c r="E14" s="76"/>
      <c r="F14" s="77"/>
      <c r="G14" s="61"/>
    </row>
    <row r="15" spans="1:7" ht="24" x14ac:dyDescent="0.15">
      <c r="A15" s="65">
        <v>5</v>
      </c>
      <c r="B15" s="111" t="s">
        <v>194</v>
      </c>
      <c r="C15" s="33"/>
      <c r="D15" s="117" t="s">
        <v>193</v>
      </c>
      <c r="E15" s="76"/>
      <c r="F15" s="77"/>
      <c r="G15" s="61"/>
    </row>
    <row r="16" spans="1:7" x14ac:dyDescent="0.15">
      <c r="A16" s="65">
        <v>6</v>
      </c>
      <c r="B16" s="111" t="s">
        <v>196</v>
      </c>
      <c r="C16" s="33"/>
      <c r="D16" s="116" t="s">
        <v>195</v>
      </c>
      <c r="E16" s="76"/>
      <c r="F16" s="77"/>
      <c r="G16" s="61"/>
    </row>
    <row r="17" spans="1:7" x14ac:dyDescent="0.15">
      <c r="A17" s="65">
        <v>7</v>
      </c>
      <c r="B17" s="111" t="s">
        <v>199</v>
      </c>
      <c r="C17" s="33"/>
      <c r="D17" s="116" t="s">
        <v>197</v>
      </c>
      <c r="E17" s="76"/>
      <c r="F17" s="77"/>
      <c r="G17" s="61"/>
    </row>
    <row r="18" spans="1:7" ht="13.5" customHeight="1" x14ac:dyDescent="0.15">
      <c r="A18" s="65">
        <v>8</v>
      </c>
      <c r="B18" s="111" t="s">
        <v>200</v>
      </c>
      <c r="C18" s="33"/>
      <c r="D18" s="116" t="s">
        <v>102</v>
      </c>
      <c r="E18" s="76"/>
      <c r="F18" s="77"/>
      <c r="G18" s="61"/>
    </row>
    <row r="19" spans="1:7" x14ac:dyDescent="0.15">
      <c r="A19" s="65">
        <v>9</v>
      </c>
      <c r="B19" s="111" t="s">
        <v>201</v>
      </c>
      <c r="C19" s="33"/>
      <c r="D19" s="116" t="s">
        <v>198</v>
      </c>
      <c r="E19" s="76"/>
      <c r="F19" s="77"/>
      <c r="G19" s="61"/>
    </row>
    <row r="20" spans="1:7" ht="14.25" thickBot="1" x14ac:dyDescent="0.2">
      <c r="A20" s="66">
        <v>10</v>
      </c>
      <c r="B20" s="112" t="s">
        <v>202</v>
      </c>
      <c r="C20" s="34"/>
      <c r="D20" s="118" t="s">
        <v>203</v>
      </c>
      <c r="E20" s="78"/>
      <c r="F20" s="79"/>
      <c r="G20" s="89"/>
    </row>
    <row r="21" spans="1:7" ht="13.5" customHeight="1" thickBot="1" x14ac:dyDescent="0.2">
      <c r="A21" s="63" t="s">
        <v>137</v>
      </c>
      <c r="B21" s="83"/>
      <c r="C21" s="187">
        <f>C1</f>
        <v>0</v>
      </c>
      <c r="D21" s="187"/>
      <c r="E21" s="21"/>
      <c r="F21" s="21"/>
      <c r="G21" s="37"/>
    </row>
    <row r="22" spans="1:7" ht="24" x14ac:dyDescent="0.15">
      <c r="A22" s="67">
        <v>1</v>
      </c>
      <c r="B22" s="84" t="s">
        <v>57</v>
      </c>
      <c r="C22" s="32"/>
      <c r="D22" s="72" t="s">
        <v>133</v>
      </c>
      <c r="E22" s="119"/>
      <c r="F22" s="120"/>
      <c r="G22" s="109"/>
    </row>
    <row r="23" spans="1:7" ht="24" x14ac:dyDescent="0.15">
      <c r="A23" s="65">
        <v>2</v>
      </c>
      <c r="B23" s="81" t="s">
        <v>58</v>
      </c>
      <c r="C23" s="33"/>
      <c r="D23" s="70" t="s">
        <v>237</v>
      </c>
      <c r="E23" s="76"/>
      <c r="F23" s="77"/>
      <c r="G23" s="61"/>
    </row>
    <row r="24" spans="1:7" ht="12.95" customHeight="1" x14ac:dyDescent="0.15">
      <c r="A24" s="65">
        <v>3</v>
      </c>
      <c r="B24" s="81" t="s">
        <v>59</v>
      </c>
      <c r="C24" s="33"/>
      <c r="D24" s="70"/>
      <c r="E24" s="76"/>
      <c r="F24" s="77"/>
      <c r="G24" s="61"/>
    </row>
    <row r="25" spans="1:7" ht="12.95" customHeight="1" x14ac:dyDescent="0.15">
      <c r="A25" s="65">
        <v>4</v>
      </c>
      <c r="B25" s="81" t="s">
        <v>60</v>
      </c>
      <c r="C25" s="33"/>
      <c r="D25" s="70"/>
      <c r="E25" s="76"/>
      <c r="F25" s="77"/>
      <c r="G25" s="61"/>
    </row>
    <row r="26" spans="1:7" ht="12.95" customHeight="1" x14ac:dyDescent="0.15">
      <c r="A26" s="65">
        <v>5</v>
      </c>
      <c r="B26" s="81" t="s">
        <v>38</v>
      </c>
      <c r="C26" s="33"/>
      <c r="D26" s="70"/>
      <c r="E26" s="76"/>
      <c r="F26" s="77"/>
      <c r="G26" s="61"/>
    </row>
    <row r="27" spans="1:7" ht="12.95" customHeight="1" x14ac:dyDescent="0.15">
      <c r="A27" s="65"/>
      <c r="B27" s="81" t="s">
        <v>39</v>
      </c>
      <c r="C27" s="33"/>
      <c r="D27" s="70"/>
      <c r="E27" s="76"/>
      <c r="F27" s="77"/>
      <c r="G27" s="61"/>
    </row>
    <row r="28" spans="1:7" ht="12.95" customHeight="1" x14ac:dyDescent="0.15">
      <c r="A28" s="65"/>
      <c r="B28" s="81" t="s">
        <v>40</v>
      </c>
      <c r="C28" s="33"/>
      <c r="D28" s="70"/>
      <c r="E28" s="76"/>
      <c r="F28" s="77"/>
      <c r="G28" s="61"/>
    </row>
    <row r="29" spans="1:7" ht="12.95" customHeight="1" x14ac:dyDescent="0.15">
      <c r="A29" s="65"/>
      <c r="B29" s="81" t="s">
        <v>41</v>
      </c>
      <c r="C29" s="33"/>
      <c r="D29" s="70"/>
      <c r="E29" s="76"/>
      <c r="F29" s="77"/>
      <c r="G29" s="61"/>
    </row>
    <row r="30" spans="1:7" ht="24" x14ac:dyDescent="0.15">
      <c r="A30" s="65">
        <v>6</v>
      </c>
      <c r="B30" s="81" t="s">
        <v>61</v>
      </c>
      <c r="C30" s="33"/>
      <c r="D30" s="71" t="s">
        <v>111</v>
      </c>
      <c r="E30" s="76"/>
      <c r="F30" s="77"/>
      <c r="G30" s="61"/>
    </row>
    <row r="31" spans="1:7" ht="33.75" x14ac:dyDescent="0.15">
      <c r="A31" s="65">
        <v>7</v>
      </c>
      <c r="B31" s="81" t="s">
        <v>62</v>
      </c>
      <c r="C31" s="33"/>
      <c r="D31" s="64" t="s">
        <v>112</v>
      </c>
      <c r="E31" s="76"/>
      <c r="F31" s="77"/>
      <c r="G31" s="61"/>
    </row>
    <row r="32" spans="1:7" ht="56.25" x14ac:dyDescent="0.15">
      <c r="A32" s="65">
        <v>8</v>
      </c>
      <c r="B32" s="81" t="s">
        <v>63</v>
      </c>
      <c r="C32" s="33"/>
      <c r="D32" s="71" t="s">
        <v>240</v>
      </c>
      <c r="E32" s="76"/>
      <c r="F32" s="77"/>
      <c r="G32" s="61"/>
    </row>
    <row r="33" spans="1:7" ht="12.95" customHeight="1" x14ac:dyDescent="0.15">
      <c r="A33" s="65">
        <v>9</v>
      </c>
      <c r="B33" s="81" t="s">
        <v>64</v>
      </c>
      <c r="C33" s="33"/>
      <c r="D33" s="70"/>
      <c r="E33" s="76"/>
      <c r="F33" s="77"/>
      <c r="G33" s="61"/>
    </row>
    <row r="34" spans="1:7" x14ac:dyDescent="0.15">
      <c r="A34" s="65"/>
      <c r="B34" s="81" t="s">
        <v>65</v>
      </c>
      <c r="C34" s="33"/>
      <c r="D34" s="71" t="s">
        <v>243</v>
      </c>
      <c r="E34" s="76"/>
      <c r="F34" s="77"/>
      <c r="G34" s="61"/>
    </row>
    <row r="35" spans="1:7" ht="33.75" x14ac:dyDescent="0.15">
      <c r="A35" s="65">
        <v>10</v>
      </c>
      <c r="B35" s="81" t="s">
        <v>66</v>
      </c>
      <c r="C35" s="33"/>
      <c r="D35" s="70" t="s">
        <v>114</v>
      </c>
      <c r="E35" s="76"/>
      <c r="F35" s="77"/>
      <c r="G35" s="61"/>
    </row>
    <row r="36" spans="1:7" ht="24" x14ac:dyDescent="0.15">
      <c r="A36" s="65">
        <v>11</v>
      </c>
      <c r="B36" s="81" t="s">
        <v>67</v>
      </c>
      <c r="C36" s="33"/>
      <c r="D36" s="71" t="s">
        <v>235</v>
      </c>
      <c r="E36" s="76"/>
      <c r="F36" s="77"/>
      <c r="G36" s="61"/>
    </row>
    <row r="37" spans="1:7" ht="24" x14ac:dyDescent="0.15">
      <c r="A37" s="65">
        <v>12</v>
      </c>
      <c r="B37" s="81" t="s">
        <v>68</v>
      </c>
      <c r="C37" s="33"/>
      <c r="D37" s="71" t="s">
        <v>113</v>
      </c>
      <c r="E37" s="76"/>
      <c r="F37" s="77"/>
      <c r="G37" s="61"/>
    </row>
    <row r="38" spans="1:7" ht="33.75" x14ac:dyDescent="0.15">
      <c r="A38" s="65">
        <v>13</v>
      </c>
      <c r="B38" s="81" t="s">
        <v>69</v>
      </c>
      <c r="C38" s="33"/>
      <c r="D38" s="70" t="s">
        <v>105</v>
      </c>
      <c r="E38" s="76"/>
      <c r="F38" s="77"/>
      <c r="G38" s="61"/>
    </row>
    <row r="39" spans="1:7" ht="24" x14ac:dyDescent="0.15">
      <c r="A39" s="65">
        <v>14</v>
      </c>
      <c r="B39" s="81" t="s">
        <v>70</v>
      </c>
      <c r="C39" s="33"/>
      <c r="D39" s="71" t="s">
        <v>189</v>
      </c>
      <c r="E39" s="76"/>
      <c r="F39" s="77"/>
      <c r="G39" s="61"/>
    </row>
    <row r="40" spans="1:7" ht="22.5" x14ac:dyDescent="0.15">
      <c r="A40" s="65">
        <v>15</v>
      </c>
      <c r="B40" s="81" t="s">
        <v>71</v>
      </c>
      <c r="C40" s="33"/>
      <c r="D40" s="71" t="s">
        <v>106</v>
      </c>
      <c r="E40" s="76"/>
      <c r="F40" s="77"/>
      <c r="G40" s="61"/>
    </row>
    <row r="41" spans="1:7" ht="13.5" customHeight="1" x14ac:dyDescent="0.15">
      <c r="A41" s="65">
        <v>16</v>
      </c>
      <c r="B41" s="81" t="s">
        <v>52</v>
      </c>
      <c r="C41" s="33"/>
      <c r="D41" s="71" t="s">
        <v>107</v>
      </c>
      <c r="E41" s="76"/>
      <c r="F41" s="77"/>
      <c r="G41" s="61"/>
    </row>
    <row r="42" spans="1:7" ht="13.5" customHeight="1" x14ac:dyDescent="0.15">
      <c r="A42" s="65">
        <v>17</v>
      </c>
      <c r="B42" s="81" t="s">
        <v>72</v>
      </c>
      <c r="C42" s="33"/>
      <c r="D42" s="64" t="s">
        <v>108</v>
      </c>
      <c r="E42" s="76"/>
      <c r="F42" s="77"/>
      <c r="G42" s="61"/>
    </row>
    <row r="43" spans="1:7" ht="24" x14ac:dyDescent="0.15">
      <c r="A43" s="65">
        <v>18</v>
      </c>
      <c r="B43" s="81" t="s">
        <v>56</v>
      </c>
      <c r="C43" s="33"/>
      <c r="D43" s="71" t="s">
        <v>109</v>
      </c>
      <c r="E43" s="76"/>
      <c r="F43" s="77"/>
      <c r="G43" s="61"/>
    </row>
    <row r="44" spans="1:7" x14ac:dyDescent="0.15">
      <c r="A44" s="65">
        <v>19</v>
      </c>
      <c r="B44" s="81" t="s">
        <v>43</v>
      </c>
      <c r="C44" s="33"/>
      <c r="D44" s="71" t="s">
        <v>186</v>
      </c>
      <c r="E44" s="76"/>
      <c r="F44" s="77"/>
      <c r="G44" s="61"/>
    </row>
    <row r="45" spans="1:7" ht="13.5" customHeight="1" x14ac:dyDescent="0.15">
      <c r="A45" s="65">
        <v>20</v>
      </c>
      <c r="B45" s="81" t="s">
        <v>73</v>
      </c>
      <c r="C45" s="33"/>
      <c r="D45" s="70" t="s">
        <v>110</v>
      </c>
      <c r="E45" s="76"/>
      <c r="F45" s="77"/>
      <c r="G45" s="61"/>
    </row>
    <row r="46" spans="1:7" x14ac:dyDescent="0.15">
      <c r="A46" s="65">
        <v>21</v>
      </c>
      <c r="B46" s="81" t="s">
        <v>44</v>
      </c>
      <c r="C46" s="33"/>
      <c r="D46" s="71" t="s">
        <v>188</v>
      </c>
      <c r="E46" s="76"/>
      <c r="F46" s="77"/>
      <c r="G46" s="61"/>
    </row>
    <row r="47" spans="1:7" ht="12" customHeight="1" thickBot="1" x14ac:dyDescent="0.2">
      <c r="A47" s="66">
        <v>22</v>
      </c>
      <c r="B47" s="82" t="s">
        <v>74</v>
      </c>
      <c r="C47" s="34"/>
      <c r="D47" s="73"/>
      <c r="E47" s="78"/>
      <c r="F47" s="79"/>
      <c r="G47" s="89"/>
    </row>
  </sheetData>
  <mergeCells count="5">
    <mergeCell ref="A1:B1"/>
    <mergeCell ref="C1:D1"/>
    <mergeCell ref="B2:D2"/>
    <mergeCell ref="B3:D3"/>
    <mergeCell ref="C21:D21"/>
  </mergeCells>
  <phoneticPr fontId="1"/>
  <pageMargins left="0.25" right="0.25" top="0.75" bottom="0.75" header="0.3" footer="0.3"/>
  <pageSetup paperSize="9" orientation="landscape" r:id="rId1"/>
  <rowBreaks count="1" manualBreakCount="1">
    <brk id="20"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drop!$A$9:$A$11</xm:f>
          </x14:formula1>
          <xm:sqref>C7:C20</xm:sqref>
        </x14:dataValidation>
        <x14:dataValidation type="list" allowBlank="1" showInputMessage="1" showErrorMessage="1">
          <x14:formula1>
            <xm:f>drop!$A$17:$A$19</xm:f>
          </x14:formula1>
          <xm:sqref>D5</xm:sqref>
        </x14:dataValidation>
        <x14:dataValidation type="list" allowBlank="1" showInputMessage="1" showErrorMessage="1">
          <x14:formula1>
            <xm:f>drop!$A$21:$A$24</xm:f>
          </x14:formula1>
          <xm:sqref>G1</xm:sqref>
        </x14:dataValidation>
        <x14:dataValidation type="list" allowBlank="1" showInputMessage="1" showErrorMessage="1">
          <x14:formula1>
            <xm:f>drop!$A$9:$A$11</xm:f>
          </x14:formula1>
          <xm:sqref>C22:C47</xm:sqref>
        </x14:dataValidation>
        <x14:dataValidation type="list" allowBlank="1" showInputMessage="1" showErrorMessage="1">
          <x14:formula1>
            <xm:f>drop!$A$84:$A$86</xm:f>
          </x14:formula1>
          <xm:sqref>G4</xm:sqref>
        </x14:dataValidation>
        <x14:dataValidation type="list" allowBlank="1" showInputMessage="1">
          <x14:formula1>
            <xm:f>drop!$A$29:$A$34</xm:f>
          </x14:formula1>
          <xm:sqref>G2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8"/>
  <sheetViews>
    <sheetView topLeftCell="A70" workbookViewId="0">
      <selection activeCell="A89" sqref="A89"/>
    </sheetView>
  </sheetViews>
  <sheetFormatPr defaultRowHeight="13.5" x14ac:dyDescent="0.15"/>
  <cols>
    <col min="1" max="1" width="89.125" style="35" bestFit="1" customWidth="1"/>
  </cols>
  <sheetData>
    <row r="1" spans="1:1" x14ac:dyDescent="0.15">
      <c r="A1" s="35" t="s">
        <v>270</v>
      </c>
    </row>
    <row r="2" spans="1:1" x14ac:dyDescent="0.15">
      <c r="A2" s="35" t="s">
        <v>271</v>
      </c>
    </row>
    <row r="3" spans="1:1" x14ac:dyDescent="0.15">
      <c r="A3" s="35" t="s">
        <v>272</v>
      </c>
    </row>
    <row r="4" spans="1:1" x14ac:dyDescent="0.15">
      <c r="A4" s="35" t="s">
        <v>273</v>
      </c>
    </row>
    <row r="5" spans="1:1" x14ac:dyDescent="0.15">
      <c r="A5" s="35" t="s">
        <v>26</v>
      </c>
    </row>
    <row r="6" spans="1:1" x14ac:dyDescent="0.15">
      <c r="A6" s="35" t="s">
        <v>274</v>
      </c>
    </row>
    <row r="7" spans="1:1" x14ac:dyDescent="0.15">
      <c r="A7" s="35" t="s">
        <v>275</v>
      </c>
    </row>
    <row r="9" spans="1:1" x14ac:dyDescent="0.15">
      <c r="A9" s="35">
        <v>0</v>
      </c>
    </row>
    <row r="10" spans="1:1" x14ac:dyDescent="0.15">
      <c r="A10" s="35" t="s">
        <v>35</v>
      </c>
    </row>
    <row r="11" spans="1:1" x14ac:dyDescent="0.15">
      <c r="A11" s="35">
        <v>1</v>
      </c>
    </row>
    <row r="13" spans="1:1" x14ac:dyDescent="0.15">
      <c r="A13" s="35" t="s">
        <v>76</v>
      </c>
    </row>
    <row r="14" spans="1:1" x14ac:dyDescent="0.15">
      <c r="A14" s="35" t="s">
        <v>77</v>
      </c>
    </row>
    <row r="15" spans="1:1" x14ac:dyDescent="0.15">
      <c r="A15" s="35" t="s">
        <v>145</v>
      </c>
    </row>
    <row r="17" spans="1:1" x14ac:dyDescent="0.15">
      <c r="A17" s="52" t="s">
        <v>119</v>
      </c>
    </row>
    <row r="18" spans="1:1" x14ac:dyDescent="0.15">
      <c r="A18" s="53" t="s">
        <v>120</v>
      </c>
    </row>
    <row r="19" spans="1:1" x14ac:dyDescent="0.15">
      <c r="A19" s="53" t="s">
        <v>121</v>
      </c>
    </row>
    <row r="20" spans="1:1" x14ac:dyDescent="0.15">
      <c r="A20" s="35" t="s">
        <v>147</v>
      </c>
    </row>
    <row r="21" spans="1:1" x14ac:dyDescent="0.15">
      <c r="A21" s="35" t="s">
        <v>122</v>
      </c>
    </row>
    <row r="22" spans="1:1" x14ac:dyDescent="0.15">
      <c r="A22" s="35" t="s">
        <v>282</v>
      </c>
    </row>
    <row r="23" spans="1:1" x14ac:dyDescent="0.15">
      <c r="A23" s="35" t="s">
        <v>123</v>
      </c>
    </row>
    <row r="24" spans="1:1" x14ac:dyDescent="0.15">
      <c r="A24" s="35" t="s">
        <v>283</v>
      </c>
    </row>
    <row r="25" spans="1:1" x14ac:dyDescent="0.15">
      <c r="A25" s="35" t="s">
        <v>292</v>
      </c>
    </row>
    <row r="26" spans="1:1" x14ac:dyDescent="0.15">
      <c r="A26" s="35" t="s">
        <v>285</v>
      </c>
    </row>
    <row r="27" spans="1:1" x14ac:dyDescent="0.15">
      <c r="A27" s="35" t="s">
        <v>284</v>
      </c>
    </row>
    <row r="29" spans="1:1" x14ac:dyDescent="0.15">
      <c r="A29" s="35" t="s">
        <v>212</v>
      </c>
    </row>
    <row r="30" spans="1:1" x14ac:dyDescent="0.15">
      <c r="A30" s="35" t="s">
        <v>213</v>
      </c>
    </row>
    <row r="31" spans="1:1" x14ac:dyDescent="0.15">
      <c r="A31" s="35" t="s">
        <v>214</v>
      </c>
    </row>
    <row r="32" spans="1:1" x14ac:dyDescent="0.15">
      <c r="A32" s="35" t="s">
        <v>215</v>
      </c>
    </row>
    <row r="33" spans="1:1" x14ac:dyDescent="0.15">
      <c r="A33" s="35" t="s">
        <v>211</v>
      </c>
    </row>
    <row r="34" spans="1:1" x14ac:dyDescent="0.15">
      <c r="A34" s="35" t="s">
        <v>145</v>
      </c>
    </row>
    <row r="36" spans="1:1" x14ac:dyDescent="0.15">
      <c r="A36" s="35" t="s">
        <v>76</v>
      </c>
    </row>
    <row r="37" spans="1:1" x14ac:dyDescent="0.15">
      <c r="A37" s="35" t="s">
        <v>286</v>
      </c>
    </row>
    <row r="39" spans="1:1" x14ac:dyDescent="0.15">
      <c r="A39" s="35" t="s">
        <v>216</v>
      </c>
    </row>
    <row r="40" spans="1:1" x14ac:dyDescent="0.15">
      <c r="A40" s="35" t="s">
        <v>217</v>
      </c>
    </row>
    <row r="41" spans="1:1" x14ac:dyDescent="0.15">
      <c r="A41" s="35" t="s">
        <v>244</v>
      </c>
    </row>
    <row r="42" spans="1:1" x14ac:dyDescent="0.15">
      <c r="A42" s="35" t="s">
        <v>252</v>
      </c>
    </row>
    <row r="43" spans="1:1" x14ac:dyDescent="0.15">
      <c r="A43" s="35" t="s">
        <v>253</v>
      </c>
    </row>
    <row r="44" spans="1:1" x14ac:dyDescent="0.15">
      <c r="A44" s="35" t="s">
        <v>255</v>
      </c>
    </row>
    <row r="45" spans="1:1" x14ac:dyDescent="0.15">
      <c r="A45" s="35" t="s">
        <v>256</v>
      </c>
    </row>
    <row r="46" spans="1:1" x14ac:dyDescent="0.15">
      <c r="A46" s="35" t="s">
        <v>218</v>
      </c>
    </row>
    <row r="47" spans="1:1" x14ac:dyDescent="0.15">
      <c r="A47" s="35" t="s">
        <v>249</v>
      </c>
    </row>
    <row r="48" spans="1:1" x14ac:dyDescent="0.15">
      <c r="A48" s="35" t="s">
        <v>254</v>
      </c>
    </row>
    <row r="49" spans="1:1" x14ac:dyDescent="0.15">
      <c r="A49" s="35" t="s">
        <v>245</v>
      </c>
    </row>
    <row r="50" spans="1:1" x14ac:dyDescent="0.15">
      <c r="A50" s="35" t="s">
        <v>246</v>
      </c>
    </row>
    <row r="52" spans="1:1" x14ac:dyDescent="0.15">
      <c r="A52" s="35" t="s">
        <v>220</v>
      </c>
    </row>
    <row r="53" spans="1:1" x14ac:dyDescent="0.15">
      <c r="A53" s="35" t="s">
        <v>221</v>
      </c>
    </row>
    <row r="54" spans="1:1" x14ac:dyDescent="0.15">
      <c r="A54" s="35" t="s">
        <v>222</v>
      </c>
    </row>
    <row r="55" spans="1:1" x14ac:dyDescent="0.15">
      <c r="A55" s="35" t="s">
        <v>223</v>
      </c>
    </row>
    <row r="56" spans="1:1" x14ac:dyDescent="0.15">
      <c r="A56" s="35" t="s">
        <v>224</v>
      </c>
    </row>
    <row r="57" spans="1:1" x14ac:dyDescent="0.15">
      <c r="A57" s="35" t="s">
        <v>225</v>
      </c>
    </row>
    <row r="58" spans="1:1" x14ac:dyDescent="0.15">
      <c r="A58" s="35" t="s">
        <v>226</v>
      </c>
    </row>
    <row r="59" spans="1:1" x14ac:dyDescent="0.15">
      <c r="A59" s="35" t="s">
        <v>296</v>
      </c>
    </row>
    <row r="60" spans="1:1" x14ac:dyDescent="0.15">
      <c r="A60" s="35" t="s">
        <v>227</v>
      </c>
    </row>
    <row r="61" spans="1:1" x14ac:dyDescent="0.15">
      <c r="A61" s="35" t="s">
        <v>228</v>
      </c>
    </row>
    <row r="62" spans="1:1" x14ac:dyDescent="0.15">
      <c r="A62" s="35" t="s">
        <v>229</v>
      </c>
    </row>
    <row r="63" spans="1:1" x14ac:dyDescent="0.15">
      <c r="A63" s="35" t="s">
        <v>230</v>
      </c>
    </row>
    <row r="64" spans="1:1" x14ac:dyDescent="0.15">
      <c r="A64" s="35" t="s">
        <v>231</v>
      </c>
    </row>
    <row r="66" spans="1:1" x14ac:dyDescent="0.15">
      <c r="A66" s="35" t="s">
        <v>248</v>
      </c>
    </row>
    <row r="67" spans="1:1" x14ac:dyDescent="0.15">
      <c r="A67" s="35" t="s">
        <v>257</v>
      </c>
    </row>
    <row r="68" spans="1:1" x14ac:dyDescent="0.15">
      <c r="A68" s="35" t="s">
        <v>258</v>
      </c>
    </row>
    <row r="69" spans="1:1" x14ac:dyDescent="0.15">
      <c r="A69" s="35" t="s">
        <v>276</v>
      </c>
    </row>
    <row r="70" spans="1:1" x14ac:dyDescent="0.15">
      <c r="A70" s="35" t="s">
        <v>247</v>
      </c>
    </row>
    <row r="71" spans="1:1" x14ac:dyDescent="0.15">
      <c r="A71" s="35" t="s">
        <v>294</v>
      </c>
    </row>
    <row r="72" spans="1:1" x14ac:dyDescent="0.15">
      <c r="A72" s="35" t="s">
        <v>326</v>
      </c>
    </row>
    <row r="73" spans="1:1" x14ac:dyDescent="0.15">
      <c r="A73" s="35" t="s">
        <v>295</v>
      </c>
    </row>
    <row r="75" spans="1:1" x14ac:dyDescent="0.15">
      <c r="A75" s="52" t="s">
        <v>329</v>
      </c>
    </row>
    <row r="76" spans="1:1" x14ac:dyDescent="0.15">
      <c r="A76" s="52" t="s">
        <v>330</v>
      </c>
    </row>
    <row r="77" spans="1:1" x14ac:dyDescent="0.15">
      <c r="A77" s="53" t="s">
        <v>260</v>
      </c>
    </row>
    <row r="78" spans="1:1" x14ac:dyDescent="0.15">
      <c r="A78" s="53" t="s">
        <v>261</v>
      </c>
    </row>
    <row r="79" spans="1:1" x14ac:dyDescent="0.15">
      <c r="A79" s="53" t="s">
        <v>262</v>
      </c>
    </row>
    <row r="80" spans="1:1" x14ac:dyDescent="0.15">
      <c r="A80" s="53" t="s">
        <v>263</v>
      </c>
    </row>
    <row r="81" spans="1:1" x14ac:dyDescent="0.15">
      <c r="A81" s="53" t="s">
        <v>264</v>
      </c>
    </row>
    <row r="82" spans="1:1" x14ac:dyDescent="0.15">
      <c r="A82" s="53" t="s">
        <v>265</v>
      </c>
    </row>
    <row r="84" spans="1:1" x14ac:dyDescent="0.15">
      <c r="A84" s="35" t="s">
        <v>267</v>
      </c>
    </row>
    <row r="85" spans="1:1" x14ac:dyDescent="0.15">
      <c r="A85" s="35" t="s">
        <v>268</v>
      </c>
    </row>
    <row r="86" spans="1:1" x14ac:dyDescent="0.15">
      <c r="A86" s="35" t="s">
        <v>269</v>
      </c>
    </row>
    <row r="87" spans="1:1" x14ac:dyDescent="0.15">
      <c r="A87" s="35" t="s">
        <v>287</v>
      </c>
    </row>
    <row r="89" spans="1:1" x14ac:dyDescent="0.15">
      <c r="A89" s="35" t="s">
        <v>298</v>
      </c>
    </row>
    <row r="90" spans="1:1" x14ac:dyDescent="0.15">
      <c r="A90" s="35" t="s">
        <v>299</v>
      </c>
    </row>
    <row r="91" spans="1:1" x14ac:dyDescent="0.15">
      <c r="A91" s="35" t="s">
        <v>300</v>
      </c>
    </row>
    <row r="92" spans="1:1" x14ac:dyDescent="0.15">
      <c r="A92" s="35" t="s">
        <v>327</v>
      </c>
    </row>
    <row r="93" spans="1:1" x14ac:dyDescent="0.15">
      <c r="A93" s="35" t="s">
        <v>301</v>
      </c>
    </row>
    <row r="94" spans="1:1" x14ac:dyDescent="0.15">
      <c r="A94" s="35" t="s">
        <v>302</v>
      </c>
    </row>
    <row r="95" spans="1:1" x14ac:dyDescent="0.15">
      <c r="A95" s="35" t="s">
        <v>303</v>
      </c>
    </row>
    <row r="96" spans="1:1" x14ac:dyDescent="0.15">
      <c r="A96" s="35" t="s">
        <v>323</v>
      </c>
    </row>
    <row r="97" spans="1:1" x14ac:dyDescent="0.15">
      <c r="A97" s="35" t="s">
        <v>320</v>
      </c>
    </row>
    <row r="98" spans="1:1" x14ac:dyDescent="0.15">
      <c r="A98" s="35" t="s">
        <v>321</v>
      </c>
    </row>
    <row r="99" spans="1:1" x14ac:dyDescent="0.15">
      <c r="A99" s="35" t="s">
        <v>304</v>
      </c>
    </row>
    <row r="100" spans="1:1" x14ac:dyDescent="0.15">
      <c r="A100" s="35" t="s">
        <v>305</v>
      </c>
    </row>
    <row r="101" spans="1:1" x14ac:dyDescent="0.15">
      <c r="A101" s="35" t="s">
        <v>306</v>
      </c>
    </row>
    <row r="102" spans="1:1" x14ac:dyDescent="0.15">
      <c r="A102" s="35" t="s">
        <v>307</v>
      </c>
    </row>
    <row r="103" spans="1:1" x14ac:dyDescent="0.15">
      <c r="A103" s="35" t="s">
        <v>308</v>
      </c>
    </row>
    <row r="104" spans="1:1" x14ac:dyDescent="0.15">
      <c r="A104" s="35" t="s">
        <v>312</v>
      </c>
    </row>
    <row r="105" spans="1:1" x14ac:dyDescent="0.15">
      <c r="A105" s="35" t="s">
        <v>317</v>
      </c>
    </row>
    <row r="106" spans="1:1" x14ac:dyDescent="0.15">
      <c r="A106" s="35" t="s">
        <v>309</v>
      </c>
    </row>
    <row r="107" spans="1:1" x14ac:dyDescent="0.15">
      <c r="A107" s="35" t="s">
        <v>311</v>
      </c>
    </row>
    <row r="108" spans="1:1" x14ac:dyDescent="0.15">
      <c r="A108" s="35" t="s">
        <v>310</v>
      </c>
    </row>
    <row r="109" spans="1:1" x14ac:dyDescent="0.15">
      <c r="A109" s="35" t="s">
        <v>313</v>
      </c>
    </row>
    <row r="110" spans="1:1" x14ac:dyDescent="0.15">
      <c r="A110" s="35" t="s">
        <v>315</v>
      </c>
    </row>
    <row r="111" spans="1:1" x14ac:dyDescent="0.15">
      <c r="A111" s="35" t="s">
        <v>314</v>
      </c>
    </row>
    <row r="112" spans="1:1" x14ac:dyDescent="0.15">
      <c r="A112" s="35" t="s">
        <v>318</v>
      </c>
    </row>
    <row r="113" spans="1:1" x14ac:dyDescent="0.15">
      <c r="A113" s="35" t="s">
        <v>319</v>
      </c>
    </row>
    <row r="114" spans="1:1" x14ac:dyDescent="0.15">
      <c r="A114" s="35" t="s">
        <v>316</v>
      </c>
    </row>
    <row r="115" spans="1:1" x14ac:dyDescent="0.15">
      <c r="A115" s="35" t="s">
        <v>324</v>
      </c>
    </row>
    <row r="116" spans="1:1" x14ac:dyDescent="0.15">
      <c r="A116" s="35" t="s">
        <v>328</v>
      </c>
    </row>
    <row r="117" spans="1:1" x14ac:dyDescent="0.15">
      <c r="A117" s="35" t="s">
        <v>325</v>
      </c>
    </row>
    <row r="118" spans="1:1" x14ac:dyDescent="0.15">
      <c r="A118" s="35" t="s">
        <v>322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医学</vt:lpstr>
      <vt:lpstr>収分</vt:lpstr>
      <vt:lpstr>遺伝</vt:lpstr>
      <vt:lpstr>遺伝ﾊﾞﾝｸ</vt:lpstr>
      <vt:lpstr>drop</vt:lpstr>
      <vt:lpstr>補償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sotsugo</dc:creator>
  <cp:lastModifiedBy>吉田　優</cp:lastModifiedBy>
  <cp:lastPrinted>2020-01-29T00:34:26Z</cp:lastPrinted>
  <dcterms:created xsi:type="dcterms:W3CDTF">2015-03-24T01:21:52Z</dcterms:created>
  <dcterms:modified xsi:type="dcterms:W3CDTF">2020-01-29T00:34:29Z</dcterms:modified>
</cp:coreProperties>
</file>